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rickmuster 1\"/>
    </mc:Choice>
  </mc:AlternateContent>
  <xr:revisionPtr revIDLastSave="0" documentId="13_ncr:1_{FA8F5739-AB5F-45D9-A76D-6BA41133026C}" xr6:coauthVersionLast="47" xr6:coauthVersionMax="47" xr10:uidLastSave="{00000000-0000-0000-0000-000000000000}"/>
  <bookViews>
    <workbookView xWindow="-120" yWindow="-120" windowWidth="24240" windowHeight="13140" activeTab="4" xr2:uid="{EE1A56DF-2E05-405B-9124-FF78BC1544D4}"/>
  </bookViews>
  <sheets>
    <sheet name="Eingekauft Wolle" sheetId="1" r:id="rId1"/>
    <sheet name="Gebrauchsmatreial" sheetId="4" r:id="rId2"/>
    <sheet name="Bücher" sheetId="5" r:id="rId3"/>
    <sheet name="Wollcodes" sheetId="2" r:id="rId4"/>
    <sheet name="Wollbestand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5" l="1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F13" i="3"/>
  <c r="F3" i="3"/>
  <c r="F4" i="3"/>
  <c r="F5" i="3"/>
  <c r="F6" i="3"/>
  <c r="F7" i="3"/>
  <c r="F8" i="3"/>
  <c r="F9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2" i="3"/>
  <c r="H66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I39" i="1" s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I11" i="1"/>
  <c r="H10" i="1"/>
  <c r="H9" i="1"/>
  <c r="H8" i="1"/>
  <c r="H7" i="1"/>
  <c r="H6" i="1"/>
  <c r="H5" i="1"/>
  <c r="H4" i="1"/>
  <c r="I3" i="1" s="1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H63" i="1"/>
  <c r="H64" i="1"/>
  <c r="H65" i="1"/>
  <c r="H3" i="5" l="1"/>
  <c r="H3" i="4"/>
  <c r="H3" i="1"/>
  <c r="F41" i="3"/>
  <c r="I23" i="1"/>
  <c r="I66" i="1" s="1"/>
</calcChain>
</file>

<file path=xl/sharedStrings.xml><?xml version="1.0" encoding="utf-8"?>
<sst xmlns="http://schemas.openxmlformats.org/spreadsheetml/2006/main" count="307" uniqueCount="78">
  <si>
    <t>Farbe</t>
  </si>
  <si>
    <t>Farbcode</t>
  </si>
  <si>
    <t>EAN</t>
  </si>
  <si>
    <t>Nadel</t>
  </si>
  <si>
    <t>Blau</t>
  </si>
  <si>
    <t>3,5-4</t>
  </si>
  <si>
    <t>Grau</t>
  </si>
  <si>
    <t>Grau-Hell</t>
  </si>
  <si>
    <t>Gelb-Orange</t>
  </si>
  <si>
    <t>Art</t>
  </si>
  <si>
    <t>Merino Cool Wool</t>
  </si>
  <si>
    <t>Grün</t>
  </si>
  <si>
    <t>Rot</t>
  </si>
  <si>
    <t>Preis</t>
  </si>
  <si>
    <t>Menge</t>
  </si>
  <si>
    <t>Gesamt</t>
  </si>
  <si>
    <t>Nageln</t>
  </si>
  <si>
    <t>Artikel/Farbe</t>
  </si>
  <si>
    <t>Braun</t>
  </si>
  <si>
    <t>Strickmappe</t>
  </si>
  <si>
    <t>Zählrahmen</t>
  </si>
  <si>
    <t>Holzknöpe</t>
  </si>
  <si>
    <t xml:space="preserve">Strickbuch </t>
  </si>
  <si>
    <t>Jacquard</t>
  </si>
  <si>
    <t>Nähnadeln</t>
  </si>
  <si>
    <t>Stecknadeln</t>
  </si>
  <si>
    <t>Plastikbeutel</t>
  </si>
  <si>
    <t>Haltenadeln</t>
  </si>
  <si>
    <t>Machenmarker</t>
  </si>
  <si>
    <t>Kammnadeln</t>
  </si>
  <si>
    <t>Spannmatten</t>
  </si>
  <si>
    <t>Knittera</t>
  </si>
  <si>
    <t>Magazine</t>
  </si>
  <si>
    <t>3 Stück</t>
  </si>
  <si>
    <t>Häkelnadel Set</t>
  </si>
  <si>
    <t>Zopfmuster</t>
  </si>
  <si>
    <t>M-Summe</t>
  </si>
  <si>
    <t>Merino Cool Wool Big</t>
  </si>
  <si>
    <t>Strickgebrauchsmaterial</t>
  </si>
  <si>
    <t>Wolle</t>
  </si>
  <si>
    <t>Januvar 2022</t>
  </si>
  <si>
    <t>September Oktober 2021</t>
  </si>
  <si>
    <t>Wert</t>
  </si>
  <si>
    <t>Hell Grau</t>
  </si>
  <si>
    <t>Karminrot</t>
  </si>
  <si>
    <t>grau grün</t>
  </si>
  <si>
    <t>hellblau/grège/graubraun</t>
  </si>
  <si>
    <t>weinrot/pink/oliv/blauviol</t>
  </si>
  <si>
    <t>ultramarineblau</t>
  </si>
  <si>
    <t>lila/grün/himbeer/orange</t>
  </si>
  <si>
    <t>linde</t>
  </si>
  <si>
    <t>hellgrün/hellblau/gelb/orange</t>
  </si>
  <si>
    <t>grau</t>
  </si>
  <si>
    <t>Grau dunkel</t>
  </si>
  <si>
    <t>silbergrau/mint/flieder/blau</t>
  </si>
  <si>
    <t>erike</t>
  </si>
  <si>
    <t>rosa/pink/koralle</t>
  </si>
  <si>
    <t>anthrazit</t>
  </si>
  <si>
    <t>nachtblau</t>
  </si>
  <si>
    <t>schwarz</t>
  </si>
  <si>
    <t>hellgrün/dunkelgrün/gelb</t>
  </si>
  <si>
    <t>dunkeloliv</t>
  </si>
  <si>
    <t xml:space="preserve">rosa </t>
  </si>
  <si>
    <t>rohweiß</t>
  </si>
  <si>
    <t>ziegelrot</t>
  </si>
  <si>
    <t>rosenholz</t>
  </si>
  <si>
    <t>dunkel petrol</t>
  </si>
  <si>
    <t>senfgelb</t>
  </si>
  <si>
    <t>rosa</t>
  </si>
  <si>
    <t>zartrosa/flieder/natur</t>
  </si>
  <si>
    <t>Leuchtrot</t>
  </si>
  <si>
    <t>Graubraun</t>
  </si>
  <si>
    <t>Hellgrün</t>
  </si>
  <si>
    <t>Honiggelb</t>
  </si>
  <si>
    <t xml:space="preserve">Merino Cool Wool </t>
  </si>
  <si>
    <t>3-3,5</t>
  </si>
  <si>
    <t>Schwarz</t>
  </si>
  <si>
    <t>Masterclass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</si>
</sst>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mmmm\ yyyy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 tint="-0.14996795556505021"/>
      </patternFill>
    </fill>
  </fills>
  <borders count="2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3" borderId="4" xfId="0" applyFill="1" applyBorder="1"/>
    <xf numFmtId="0" fontId="0" fillId="3" borderId="5" xfId="0" applyFill="1" applyBorder="1"/>
    <xf numFmtId="1" fontId="0" fillId="3" borderId="5" xfId="0" applyNumberFormat="1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64" fontId="0" fillId="0" borderId="8" xfId="0" applyNumberFormat="1" applyBorder="1"/>
    <xf numFmtId="0" fontId="0" fillId="0" borderId="12" xfId="0" applyBorder="1"/>
    <xf numFmtId="0" fontId="0" fillId="0" borderId="13" xfId="0" applyBorder="1"/>
    <xf numFmtId="0" fontId="0" fillId="3" borderId="1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3" xfId="0" applyNumberFormat="1" applyFill="1" applyBorder="1"/>
    <xf numFmtId="164" fontId="0" fillId="0" borderId="13" xfId="0" applyNumberFormat="1" applyBorder="1"/>
    <xf numFmtId="165" fontId="0" fillId="3" borderId="12" xfId="0" applyNumberFormat="1" applyFill="1" applyBorder="1"/>
    <xf numFmtId="0" fontId="0" fillId="3" borderId="12" xfId="0" applyFill="1" applyBorder="1"/>
    <xf numFmtId="0" fontId="0" fillId="0" borderId="14" xfId="0" applyBorder="1"/>
    <xf numFmtId="0" fontId="0" fillId="0" borderId="15" xfId="0" applyBorder="1"/>
    <xf numFmtId="1" fontId="0" fillId="0" borderId="15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2" fontId="0" fillId="0" borderId="0" xfId="0" applyNumberFormat="1"/>
    <xf numFmtId="0" fontId="0" fillId="2" borderId="17" xfId="0" applyFill="1" applyBorder="1"/>
    <xf numFmtId="0" fontId="0" fillId="2" borderId="18" xfId="0" applyFill="1" applyBorder="1"/>
    <xf numFmtId="1" fontId="0" fillId="2" borderId="18" xfId="0" applyNumberFormat="1" applyFill="1" applyBorder="1"/>
    <xf numFmtId="0" fontId="0" fillId="2" borderId="19" xfId="0" applyFill="1" applyBorder="1"/>
    <xf numFmtId="0" fontId="0" fillId="0" borderId="20" xfId="0" applyBorder="1"/>
    <xf numFmtId="0" fontId="0" fillId="0" borderId="21" xfId="0" applyBorder="1"/>
    <xf numFmtId="1" fontId="0" fillId="0" borderId="21" xfId="0" applyNumberFormat="1" applyBorder="1"/>
    <xf numFmtId="0" fontId="0" fillId="0" borderId="22" xfId="0" applyBorder="1"/>
    <xf numFmtId="0" fontId="0" fillId="2" borderId="20" xfId="0" applyFill="1" applyBorder="1"/>
    <xf numFmtId="0" fontId="0" fillId="2" borderId="21" xfId="0" applyFill="1" applyBorder="1"/>
    <xf numFmtId="0" fontId="0" fillId="0" borderId="23" xfId="0" applyBorder="1"/>
    <xf numFmtId="0" fontId="0" fillId="0" borderId="24" xfId="0" applyBorder="1"/>
    <xf numFmtId="1" fontId="0" fillId="0" borderId="24" xfId="0" applyNumberFormat="1" applyBorder="1"/>
    <xf numFmtId="0" fontId="0" fillId="0" borderId="25" xfId="0" applyBorder="1"/>
    <xf numFmtId="2" fontId="0" fillId="2" borderId="18" xfId="0" applyNumberFormat="1" applyFill="1" applyBorder="1"/>
    <xf numFmtId="1" fontId="0" fillId="2" borderId="19" xfId="0" applyNumberFormat="1" applyFill="1" applyBorder="1"/>
    <xf numFmtId="2" fontId="0" fillId="0" borderId="21" xfId="0" applyNumberFormat="1" applyBorder="1"/>
    <xf numFmtId="164" fontId="0" fillId="0" borderId="22" xfId="0" applyNumberFormat="1" applyBorder="1"/>
    <xf numFmtId="0" fontId="0" fillId="4" borderId="20" xfId="0" applyFill="1" applyBorder="1"/>
    <xf numFmtId="0" fontId="0" fillId="4" borderId="21" xfId="0" applyFill="1" applyBorder="1"/>
    <xf numFmtId="2" fontId="0" fillId="0" borderId="24" xfId="0" applyNumberFormat="1" applyBorder="1"/>
    <xf numFmtId="164" fontId="0" fillId="0" borderId="25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Standard" xfId="0" builtinId="0"/>
  </cellStyles>
  <dxfs count="46">
    <dxf>
      <numFmt numFmtId="164" formatCode="#,##0.00\ &quot;€&quot;"/>
      <border diagonalUp="0" diagonalDown="0">
        <left style="hair">
          <color theme="1"/>
        </left>
        <right/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numFmt numFmtId="2" formatCode="0.0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numFmt numFmtId="2" formatCode="0.0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border diagonalUp="0" diagonalDown="0">
        <left/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border>
        <top style="hair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bottom style="hair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hair">
          <color theme="1"/>
        </left>
        <right style="hair">
          <color theme="1"/>
        </right>
        <top/>
        <bottom/>
        <vertical style="hair">
          <color theme="1"/>
        </vertical>
        <horizontal style="hair">
          <color theme="1"/>
        </horizontal>
      </border>
    </dxf>
    <dxf>
      <border diagonalUp="0" diagonalDown="0">
        <left style="hair">
          <color theme="1"/>
        </left>
        <right/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border diagonalUp="0" diagonalDown="0">
        <left/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border>
        <top style="hair">
          <color theme="1"/>
        </top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border>
        <bottom style="hair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hair">
          <color theme="1"/>
        </left>
        <right style="hair">
          <color theme="1"/>
        </right>
        <top/>
        <bottom/>
        <vertical style="hair">
          <color theme="1"/>
        </vertical>
        <horizontal style="hair">
          <color theme="1"/>
        </horizontal>
      </border>
    </dxf>
    <dxf>
      <numFmt numFmtId="164" formatCode="#,##0.00\ &quot;€&quot;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4" formatCode="#,##0.00\ &quot;€&quot;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4" formatCode="#,##0.00\ &quot;€&quot;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" formatCode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numFmt numFmtId="164" formatCode="#,##0.00\ &quot;€&quot;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4" formatCode="#,##0.00\ &quot;€&quot;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4" formatCode="#,##0.00\ &quot;€&quot;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" formatCode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numFmt numFmtId="164" formatCode="#,##0.00\ &quot;€&quot;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4" formatCode="#,##0.00\ &quot;€&quot;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4" formatCode="#,##0.00\ &quot;€&quot;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" formatCode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EE3111-4030-459A-8139-2343D27F60D3}" name="Tabelle2" displayName="Tabelle2" ref="A2:I66" totalsRowShown="0" headerRowDxfId="45">
  <autoFilter ref="A2:I66" xr:uid="{EEEE3111-4030-459A-8139-2343D27F60D3}"/>
  <tableColumns count="9">
    <tableColumn id="1" xr3:uid="{5499B793-8C64-4E73-8574-3CE3AAF7577D}" name="Artikel/Farbe" dataDxfId="44"/>
    <tableColumn id="2" xr3:uid="{B9805813-5E87-4058-9CCE-511CE42491A9}" name="Farbcode" dataDxfId="43"/>
    <tableColumn id="4" xr3:uid="{5BA7B72D-680A-4921-850C-757D7D8BA578}" name="EAN" dataDxfId="42"/>
    <tableColumn id="5" xr3:uid="{3205E517-1090-4BA5-A0F6-DE68E043C7D7}" name="Nadel" dataDxfId="41"/>
    <tableColumn id="6" xr3:uid="{A862890D-76CF-4210-8258-529476A6F349}" name="Art" dataDxfId="40"/>
    <tableColumn id="7" xr3:uid="{F40AD2B9-3A8E-41E1-95BD-867DAE3DFEE4}" name="Preis" dataDxfId="39"/>
    <tableColumn id="8" xr3:uid="{6082C8C9-98E1-429F-AB8D-C9ACF571C4E0}" name="Menge" dataDxfId="38"/>
    <tableColumn id="9" xr3:uid="{62A2E2FD-FA94-4574-93C1-3485BFE0C0CC}" name="Gesamt" dataDxfId="37"/>
    <tableColumn id="10" xr3:uid="{38DF79A6-4BD2-4083-BB43-EBB973A98FE7}" name="M-Summe" dataDxfId="36">
      <calculatedColumnFormula>SUM(H3:H5)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511673-79F4-4B85-9FDD-DE3A11FD4114}" name="Tabelle25" displayName="Tabelle25" ref="A2:H33" totalsRowShown="0" headerRowDxfId="35">
  <autoFilter ref="A2:H33" xr:uid="{EEEE3111-4030-459A-8139-2343D27F60D3}"/>
  <tableColumns count="8">
    <tableColumn id="1" xr3:uid="{FD164406-5C73-4FC5-98A4-A49A020618FB}" name="Artikel/Farbe" dataDxfId="34"/>
    <tableColumn id="4" xr3:uid="{2D59F047-C44B-4556-B55F-E7180473D78E}" name="EAN" dataDxfId="33"/>
    <tableColumn id="5" xr3:uid="{01459FFC-0A5C-4394-B6C7-2F09FF5F16EB}" name="Nadel" dataDxfId="32"/>
    <tableColumn id="6" xr3:uid="{DC52FFF2-106B-4297-BE47-EAD1FC6BA0BD}" name="Art" dataDxfId="31"/>
    <tableColumn id="7" xr3:uid="{5199B26A-FAA4-42A1-84A2-5C977BEBC056}" name="Preis" dataDxfId="30"/>
    <tableColumn id="8" xr3:uid="{217F50D5-12F2-4F55-A752-F5EF69772E7B}" name="Menge" dataDxfId="29"/>
    <tableColumn id="9" xr3:uid="{09B7FE31-D008-4D53-B239-F938818DD2EA}" name="Gesamt" dataDxfId="28"/>
    <tableColumn id="10" xr3:uid="{9C4E9DF3-B242-4C62-AF43-048FA5837817}" name="M-Summe" dataDxfId="27">
      <calculatedColumnFormula>SUM(G4:G33)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9650F6A-E41D-46D5-99A4-EB53A1FDFAF3}" name="Tabelle256" displayName="Tabelle256" ref="A2:H33" totalsRowShown="0" headerRowDxfId="26">
  <autoFilter ref="A2:H33" xr:uid="{EEEE3111-4030-459A-8139-2343D27F60D3}"/>
  <tableColumns count="8">
    <tableColumn id="1" xr3:uid="{C70DC98C-5BB7-4C55-8347-90BBD3592D17}" name="Artikel/Farbe" dataDxfId="25"/>
    <tableColumn id="4" xr3:uid="{CB83A2CB-B86C-4DD9-BEB0-B54FB64542A2}" name="EAN" dataDxfId="24"/>
    <tableColumn id="5" xr3:uid="{DF0E49E6-E254-4631-895D-E36D8349F52C}" name="Nadel" dataDxfId="23"/>
    <tableColumn id="6" xr3:uid="{C8241DFD-6DBB-43EF-8D3F-6DE86958E267}" name="Art" dataDxfId="22"/>
    <tableColumn id="7" xr3:uid="{F51B837B-228E-419F-BD3C-029225D56EA9}" name="Preis" dataDxfId="21"/>
    <tableColumn id="8" xr3:uid="{618A697F-9941-4161-8601-0A72931791F1}" name="Menge" dataDxfId="20"/>
    <tableColumn id="9" xr3:uid="{467BE726-3EAF-4D42-884B-EC8013581435}" name="Gesamt" dataDxfId="19"/>
    <tableColumn id="10" xr3:uid="{14D20D1D-47B9-4DF2-A4FF-6054D8914903}" name="M-Summe" dataDxfId="18">
      <calculatedColumnFormula>SUM(G4:G33)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752B3E-B325-4C69-A1DE-866744A31A49}" name="Tabelle3" displayName="Tabelle3" ref="A1:D40" totalsRowShown="0" headerRowDxfId="17" headerRowBorderDxfId="16" tableBorderDxfId="15" totalsRowBorderDxfId="14">
  <autoFilter ref="A1:D40" xr:uid="{BB752B3E-B325-4C69-A1DE-866744A31A49}"/>
  <tableColumns count="4">
    <tableColumn id="1" xr3:uid="{1FB31423-023B-416B-921F-71D9B01D48C0}" name="Farbe" dataDxfId="13"/>
    <tableColumn id="2" xr3:uid="{D2C63DC1-8569-4564-9078-A090AB3A0ED0}" name="Farbcode" dataDxfId="12"/>
    <tableColumn id="4" xr3:uid="{625A5754-5D0A-4D9F-AD86-75CE49B1B61D}" name="EAN" dataDxfId="11"/>
    <tableColumn id="5" xr3:uid="{9295E0D6-F59F-45EA-88E6-508E9FE2A5C8}" name="Art" dataDxfId="10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663830-DFE4-4972-80B1-D1DC5F22ACCC}" name="Tabelle32" displayName="Tabelle32" ref="A1:F41" totalsRowShown="0" headerRowDxfId="9" headerRowBorderDxfId="8" tableBorderDxfId="7" totalsRowBorderDxfId="6">
  <autoFilter ref="A1:F41" xr:uid="{BB752B3E-B325-4C69-A1DE-866744A31A49}"/>
  <tableColumns count="6">
    <tableColumn id="1" xr3:uid="{8CFE3849-316A-4ECF-BD3D-32060EDC80B5}" name="Farbe" dataDxfId="5"/>
    <tableColumn id="2" xr3:uid="{BB17DFB8-EA97-46FC-B8DC-076DD487CEF9}" name="Farbcode" dataDxfId="4"/>
    <tableColumn id="4" xr3:uid="{82A6B878-A8D5-4285-928D-90732DF4D357}" name="EAN" dataDxfId="3"/>
    <tableColumn id="6" xr3:uid="{AC007335-D527-4385-A7B0-18BF9F9C633F}" name="Menge" dataDxfId="2"/>
    <tableColumn id="5" xr3:uid="{4277F15B-A67A-4C84-A22B-4735A9D886B1}" name="Preis" dataDxfId="1"/>
    <tableColumn id="7" xr3:uid="{EAD7E983-F00B-43D1-9F40-D904D62D8E74}" name="Wert" dataDxfId="0">
      <calculatedColumnFormula>SUM(D2*5.95)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173DF-5228-4814-90CE-92C2EC442331}">
  <dimension ref="A1:I66"/>
  <sheetViews>
    <sheetView workbookViewId="0">
      <selection sqref="A1:I1"/>
    </sheetView>
  </sheetViews>
  <sheetFormatPr baseColWidth="10" defaultRowHeight="15" x14ac:dyDescent="0.25"/>
  <cols>
    <col min="1" max="1" width="15.140625" bestFit="1" customWidth="1"/>
    <col min="2" max="2" width="9.7109375" customWidth="1"/>
    <col min="3" max="3" width="14" style="1" bestFit="1" customWidth="1"/>
    <col min="4" max="4" width="9.7109375" customWidth="1"/>
    <col min="5" max="5" width="17.140625" bestFit="1" customWidth="1"/>
    <col min="6" max="6" width="11.42578125" style="3"/>
    <col min="8" max="8" width="11.42578125" style="3"/>
  </cols>
  <sheetData>
    <row r="1" spans="1:9" s="2" customFormat="1" x14ac:dyDescent="0.25">
      <c r="A1" s="55" t="s">
        <v>39</v>
      </c>
      <c r="B1" s="56"/>
      <c r="C1" s="56"/>
      <c r="D1" s="56"/>
      <c r="E1" s="56"/>
      <c r="F1" s="56"/>
      <c r="G1" s="56"/>
      <c r="H1" s="56"/>
      <c r="I1" s="57"/>
    </row>
    <row r="2" spans="1:9" x14ac:dyDescent="0.25">
      <c r="A2" s="19" t="s">
        <v>17</v>
      </c>
      <c r="B2" s="5" t="s">
        <v>1</v>
      </c>
      <c r="C2" s="6" t="s">
        <v>2</v>
      </c>
      <c r="D2" s="5" t="s">
        <v>3</v>
      </c>
      <c r="E2" s="5" t="s">
        <v>9</v>
      </c>
      <c r="F2" s="7" t="s">
        <v>13</v>
      </c>
      <c r="G2" s="5" t="s">
        <v>14</v>
      </c>
      <c r="H2" s="7" t="s">
        <v>15</v>
      </c>
      <c r="I2" s="20" t="s">
        <v>36</v>
      </c>
    </row>
    <row r="3" spans="1:9" x14ac:dyDescent="0.25">
      <c r="A3" s="21" t="s">
        <v>41</v>
      </c>
      <c r="B3" s="10"/>
      <c r="C3" s="11"/>
      <c r="D3" s="22"/>
      <c r="E3" s="10"/>
      <c r="F3" s="12"/>
      <c r="G3" s="10"/>
      <c r="H3" s="12">
        <f>SUM(H4:H66)</f>
        <v>427.11</v>
      </c>
      <c r="I3" s="23">
        <f>SUM(H4:H10)</f>
        <v>172.55000000000004</v>
      </c>
    </row>
    <row r="4" spans="1:9" x14ac:dyDescent="0.25">
      <c r="A4" s="19" t="s">
        <v>4</v>
      </c>
      <c r="B4" s="5">
        <v>212</v>
      </c>
      <c r="C4" s="6">
        <v>4033493281577</v>
      </c>
      <c r="D4" s="5" t="s">
        <v>5</v>
      </c>
      <c r="E4" s="5" t="s">
        <v>10</v>
      </c>
      <c r="F4" s="7">
        <v>5.95</v>
      </c>
      <c r="G4" s="5">
        <v>8</v>
      </c>
      <c r="H4" s="7">
        <f t="shared" ref="H4:H10" si="0">SUM(F4*G4)</f>
        <v>47.6</v>
      </c>
      <c r="I4" s="24"/>
    </row>
    <row r="5" spans="1:9" x14ac:dyDescent="0.25">
      <c r="A5" s="19" t="s">
        <v>8</v>
      </c>
      <c r="B5" s="5">
        <v>974</v>
      </c>
      <c r="C5" s="6">
        <v>4033493256797</v>
      </c>
      <c r="D5" s="5" t="s">
        <v>5</v>
      </c>
      <c r="E5" s="5" t="s">
        <v>10</v>
      </c>
      <c r="F5" s="7">
        <v>5.95</v>
      </c>
      <c r="G5" s="5">
        <v>2</v>
      </c>
      <c r="H5" s="7">
        <f t="shared" si="0"/>
        <v>11.9</v>
      </c>
      <c r="I5" s="24"/>
    </row>
    <row r="6" spans="1:9" x14ac:dyDescent="0.25">
      <c r="A6" s="19" t="s">
        <v>18</v>
      </c>
      <c r="B6" s="5">
        <v>229</v>
      </c>
      <c r="C6" s="6">
        <v>4033493287837</v>
      </c>
      <c r="D6" s="5" t="s">
        <v>5</v>
      </c>
      <c r="E6" s="5" t="s">
        <v>10</v>
      </c>
      <c r="F6" s="7">
        <v>5.95</v>
      </c>
      <c r="G6" s="5">
        <v>2</v>
      </c>
      <c r="H6" s="7">
        <f t="shared" si="0"/>
        <v>11.9</v>
      </c>
      <c r="I6" s="24"/>
    </row>
    <row r="7" spans="1:9" x14ac:dyDescent="0.25">
      <c r="A7" s="19" t="s">
        <v>6</v>
      </c>
      <c r="B7" s="5">
        <v>221</v>
      </c>
      <c r="C7" s="6">
        <v>4033493281669</v>
      </c>
      <c r="D7" s="5" t="s">
        <v>5</v>
      </c>
      <c r="E7" s="5" t="s">
        <v>10</v>
      </c>
      <c r="F7" s="7">
        <v>5.95</v>
      </c>
      <c r="G7" s="5">
        <v>2</v>
      </c>
      <c r="H7" s="7">
        <f t="shared" si="0"/>
        <v>11.9</v>
      </c>
      <c r="I7" s="24"/>
    </row>
    <row r="8" spans="1:9" x14ac:dyDescent="0.25">
      <c r="A8" s="19" t="s">
        <v>7</v>
      </c>
      <c r="B8" s="5">
        <v>222</v>
      </c>
      <c r="C8" s="6">
        <v>4033493281676</v>
      </c>
      <c r="D8" s="5" t="s">
        <v>5</v>
      </c>
      <c r="E8" s="5" t="s">
        <v>10</v>
      </c>
      <c r="F8" s="7">
        <v>5.95</v>
      </c>
      <c r="G8" s="5">
        <v>2</v>
      </c>
      <c r="H8" s="7">
        <f t="shared" si="0"/>
        <v>11.9</v>
      </c>
      <c r="I8" s="24"/>
    </row>
    <row r="9" spans="1:9" x14ac:dyDescent="0.25">
      <c r="A9" s="19" t="s">
        <v>11</v>
      </c>
      <c r="B9" s="5">
        <v>939</v>
      </c>
      <c r="C9" s="6">
        <v>4033493155984</v>
      </c>
      <c r="D9" s="5" t="s">
        <v>5</v>
      </c>
      <c r="E9" s="5" t="s">
        <v>10</v>
      </c>
      <c r="F9" s="7">
        <v>5.95</v>
      </c>
      <c r="G9" s="5">
        <v>11</v>
      </c>
      <c r="H9" s="7">
        <f t="shared" si="0"/>
        <v>65.45</v>
      </c>
      <c r="I9" s="24"/>
    </row>
    <row r="10" spans="1:9" x14ac:dyDescent="0.25">
      <c r="A10" s="19" t="s">
        <v>12</v>
      </c>
      <c r="B10" s="5">
        <v>990</v>
      </c>
      <c r="C10" s="6">
        <v>4033493276900</v>
      </c>
      <c r="D10" s="5" t="s">
        <v>5</v>
      </c>
      <c r="E10" s="5" t="s">
        <v>10</v>
      </c>
      <c r="F10" s="7">
        <v>5.95</v>
      </c>
      <c r="G10" s="5">
        <v>2</v>
      </c>
      <c r="H10" s="7">
        <f t="shared" si="0"/>
        <v>11.9</v>
      </c>
      <c r="I10" s="24"/>
    </row>
    <row r="11" spans="1:9" x14ac:dyDescent="0.25">
      <c r="A11" s="25">
        <v>44501</v>
      </c>
      <c r="B11" s="10"/>
      <c r="C11" s="11"/>
      <c r="D11" s="10"/>
      <c r="E11" s="10"/>
      <c r="F11" s="12"/>
      <c r="G11" s="10"/>
      <c r="H11" s="12"/>
      <c r="I11" s="23">
        <f>SUM(H12:H22)</f>
        <v>119.00000000000001</v>
      </c>
    </row>
    <row r="12" spans="1:9" x14ac:dyDescent="0.25">
      <c r="A12" s="19" t="s">
        <v>4</v>
      </c>
      <c r="B12" s="5">
        <v>212</v>
      </c>
      <c r="C12" s="6">
        <v>4033493281577</v>
      </c>
      <c r="D12" s="5" t="s">
        <v>5</v>
      </c>
      <c r="E12" s="5" t="s">
        <v>10</v>
      </c>
      <c r="F12" s="7">
        <v>5.95</v>
      </c>
      <c r="G12" s="5">
        <v>6</v>
      </c>
      <c r="H12" s="7">
        <f t="shared" ref="H12:H22" si="1">SUM(F12*G12)</f>
        <v>35.700000000000003</v>
      </c>
      <c r="I12" s="24"/>
    </row>
    <row r="13" spans="1:9" x14ac:dyDescent="0.25">
      <c r="A13" s="19" t="s">
        <v>8</v>
      </c>
      <c r="B13" s="5">
        <v>974</v>
      </c>
      <c r="C13" s="6">
        <v>4033493256797</v>
      </c>
      <c r="D13" s="5" t="s">
        <v>5</v>
      </c>
      <c r="E13" s="5" t="s">
        <v>10</v>
      </c>
      <c r="F13" s="7">
        <v>5.95</v>
      </c>
      <c r="G13" s="5">
        <v>1</v>
      </c>
      <c r="H13" s="7">
        <f t="shared" si="1"/>
        <v>5.95</v>
      </c>
      <c r="I13" s="24"/>
    </row>
    <row r="14" spans="1:9" x14ac:dyDescent="0.25">
      <c r="A14" s="19" t="s">
        <v>18</v>
      </c>
      <c r="B14" s="5">
        <v>229</v>
      </c>
      <c r="C14" s="6">
        <v>4033493287837</v>
      </c>
      <c r="D14" s="5" t="s">
        <v>5</v>
      </c>
      <c r="E14" s="5" t="s">
        <v>10</v>
      </c>
      <c r="F14" s="7">
        <v>5.95</v>
      </c>
      <c r="G14" s="5">
        <v>1</v>
      </c>
      <c r="H14" s="7">
        <f t="shared" si="1"/>
        <v>5.95</v>
      </c>
      <c r="I14" s="24"/>
    </row>
    <row r="15" spans="1:9" x14ac:dyDescent="0.25">
      <c r="A15" s="19" t="s">
        <v>6</v>
      </c>
      <c r="B15" s="5">
        <v>221</v>
      </c>
      <c r="C15" s="6">
        <v>4033493281669</v>
      </c>
      <c r="D15" s="5" t="s">
        <v>5</v>
      </c>
      <c r="E15" s="5" t="s">
        <v>10</v>
      </c>
      <c r="F15" s="7">
        <v>5.95</v>
      </c>
      <c r="G15" s="5"/>
      <c r="H15" s="7">
        <f t="shared" si="1"/>
        <v>0</v>
      </c>
      <c r="I15" s="24"/>
    </row>
    <row r="16" spans="1:9" x14ac:dyDescent="0.25">
      <c r="A16" s="19" t="s">
        <v>7</v>
      </c>
      <c r="B16" s="5">
        <v>222</v>
      </c>
      <c r="C16" s="6">
        <v>4033493281676</v>
      </c>
      <c r="D16" s="5" t="s">
        <v>5</v>
      </c>
      <c r="E16" s="5" t="s">
        <v>10</v>
      </c>
      <c r="F16" s="7">
        <v>5.95</v>
      </c>
      <c r="G16" s="5"/>
      <c r="H16" s="7">
        <f t="shared" si="1"/>
        <v>0</v>
      </c>
      <c r="I16" s="24"/>
    </row>
    <row r="17" spans="1:9" x14ac:dyDescent="0.25">
      <c r="A17" s="19" t="s">
        <v>11</v>
      </c>
      <c r="B17" s="5">
        <v>939</v>
      </c>
      <c r="C17" s="6">
        <v>4033493155984</v>
      </c>
      <c r="D17" s="5" t="s">
        <v>5</v>
      </c>
      <c r="E17" s="5" t="s">
        <v>10</v>
      </c>
      <c r="F17" s="7">
        <v>5.95</v>
      </c>
      <c r="G17" s="5">
        <v>10</v>
      </c>
      <c r="H17" s="7">
        <f t="shared" si="1"/>
        <v>59.5</v>
      </c>
      <c r="I17" s="24"/>
    </row>
    <row r="18" spans="1:9" x14ac:dyDescent="0.25">
      <c r="A18" s="19" t="s">
        <v>12</v>
      </c>
      <c r="B18" s="5">
        <v>990</v>
      </c>
      <c r="C18" s="6">
        <v>4033493276900</v>
      </c>
      <c r="D18" s="5" t="s">
        <v>5</v>
      </c>
      <c r="E18" s="5" t="s">
        <v>10</v>
      </c>
      <c r="F18" s="7">
        <v>5.95</v>
      </c>
      <c r="G18" s="5">
        <v>2</v>
      </c>
      <c r="H18" s="7">
        <f t="shared" si="1"/>
        <v>11.9</v>
      </c>
      <c r="I18" s="24"/>
    </row>
    <row r="19" spans="1:9" x14ac:dyDescent="0.25">
      <c r="A19" s="19"/>
      <c r="B19" s="5"/>
      <c r="C19" s="6"/>
      <c r="D19" s="5" t="s">
        <v>5</v>
      </c>
      <c r="E19" s="5" t="s">
        <v>10</v>
      </c>
      <c r="F19" s="7">
        <v>5.95</v>
      </c>
      <c r="G19" s="5"/>
      <c r="H19" s="7">
        <f t="shared" si="1"/>
        <v>0</v>
      </c>
      <c r="I19" s="24"/>
    </row>
    <row r="20" spans="1:9" x14ac:dyDescent="0.25">
      <c r="A20" s="19"/>
      <c r="B20" s="5"/>
      <c r="C20" s="6"/>
      <c r="D20" s="5" t="s">
        <v>5</v>
      </c>
      <c r="E20" s="5" t="s">
        <v>10</v>
      </c>
      <c r="F20" s="7">
        <v>5.95</v>
      </c>
      <c r="G20" s="5"/>
      <c r="H20" s="7">
        <f t="shared" si="1"/>
        <v>0</v>
      </c>
      <c r="I20" s="24"/>
    </row>
    <row r="21" spans="1:9" x14ac:dyDescent="0.25">
      <c r="A21" s="19"/>
      <c r="B21" s="5"/>
      <c r="C21" s="6"/>
      <c r="D21" s="5" t="s">
        <v>5</v>
      </c>
      <c r="E21" s="5" t="s">
        <v>10</v>
      </c>
      <c r="F21" s="7">
        <v>5.95</v>
      </c>
      <c r="G21" s="5"/>
      <c r="H21" s="7">
        <f t="shared" si="1"/>
        <v>0</v>
      </c>
      <c r="I21" s="24"/>
    </row>
    <row r="22" spans="1:9" x14ac:dyDescent="0.25">
      <c r="A22" s="19"/>
      <c r="B22" s="5"/>
      <c r="C22" s="6"/>
      <c r="D22" s="5"/>
      <c r="E22" s="5"/>
      <c r="F22" s="7"/>
      <c r="G22" s="5"/>
      <c r="H22" s="7">
        <f t="shared" si="1"/>
        <v>0</v>
      </c>
      <c r="I22" s="24"/>
    </row>
    <row r="23" spans="1:9" x14ac:dyDescent="0.25">
      <c r="A23" s="25">
        <v>44531</v>
      </c>
      <c r="B23" s="10"/>
      <c r="C23" s="11"/>
      <c r="D23" s="10"/>
      <c r="E23" s="10"/>
      <c r="F23" s="12"/>
      <c r="G23" s="10"/>
      <c r="H23" s="12"/>
      <c r="I23" s="23">
        <f>SUM(H24:H38)</f>
        <v>135.56</v>
      </c>
    </row>
    <row r="24" spans="1:9" x14ac:dyDescent="0.25">
      <c r="A24" s="19" t="s">
        <v>0</v>
      </c>
      <c r="B24" s="5" t="s">
        <v>1</v>
      </c>
      <c r="C24" s="6" t="s">
        <v>2</v>
      </c>
      <c r="D24" s="5" t="s">
        <v>3</v>
      </c>
      <c r="E24" s="5" t="s">
        <v>9</v>
      </c>
      <c r="F24" s="7"/>
      <c r="G24" s="5"/>
      <c r="H24" s="7">
        <f t="shared" ref="H24:H38" si="2">SUM(F24*G24)</f>
        <v>0</v>
      </c>
      <c r="I24" s="24"/>
    </row>
    <row r="25" spans="1:9" x14ac:dyDescent="0.25">
      <c r="A25" s="19" t="s">
        <v>4</v>
      </c>
      <c r="B25" s="5">
        <v>212</v>
      </c>
      <c r="C25" s="6">
        <v>4033493281577</v>
      </c>
      <c r="D25" s="5" t="s">
        <v>5</v>
      </c>
      <c r="E25" s="5" t="s">
        <v>10</v>
      </c>
      <c r="F25" s="7">
        <v>5.95</v>
      </c>
      <c r="G25" s="5"/>
      <c r="H25" s="7">
        <f t="shared" si="2"/>
        <v>0</v>
      </c>
      <c r="I25" s="24"/>
    </row>
    <row r="26" spans="1:9" x14ac:dyDescent="0.25">
      <c r="A26" s="19" t="s">
        <v>8</v>
      </c>
      <c r="B26" s="5">
        <v>974</v>
      </c>
      <c r="C26" s="6">
        <v>4033493256797</v>
      </c>
      <c r="D26" s="5" t="s">
        <v>5</v>
      </c>
      <c r="E26" s="5" t="s">
        <v>10</v>
      </c>
      <c r="F26" s="7">
        <v>5.95</v>
      </c>
      <c r="G26" s="5"/>
      <c r="H26" s="7">
        <f t="shared" si="2"/>
        <v>0</v>
      </c>
      <c r="I26" s="24"/>
    </row>
    <row r="27" spans="1:9" x14ac:dyDescent="0.25">
      <c r="A27" s="19" t="s">
        <v>18</v>
      </c>
      <c r="B27" s="5">
        <v>229</v>
      </c>
      <c r="C27" s="6">
        <v>4033493287837</v>
      </c>
      <c r="D27" s="5" t="s">
        <v>5</v>
      </c>
      <c r="E27" s="5" t="s">
        <v>10</v>
      </c>
      <c r="F27" s="7">
        <v>5.95</v>
      </c>
      <c r="G27" s="5"/>
      <c r="H27" s="7">
        <f t="shared" si="2"/>
        <v>0</v>
      </c>
      <c r="I27" s="24"/>
    </row>
    <row r="28" spans="1:9" x14ac:dyDescent="0.25">
      <c r="A28" s="19" t="s">
        <v>6</v>
      </c>
      <c r="B28" s="5">
        <v>221</v>
      </c>
      <c r="C28" s="6">
        <v>4033493281669</v>
      </c>
      <c r="D28" s="5" t="s">
        <v>5</v>
      </c>
      <c r="E28" s="5" t="s">
        <v>10</v>
      </c>
      <c r="F28" s="7">
        <v>5.95</v>
      </c>
      <c r="G28" s="5"/>
      <c r="H28" s="7">
        <f t="shared" si="2"/>
        <v>0</v>
      </c>
      <c r="I28" s="24"/>
    </row>
    <row r="29" spans="1:9" x14ac:dyDescent="0.25">
      <c r="A29" s="19" t="s">
        <v>7</v>
      </c>
      <c r="B29" s="5">
        <v>222</v>
      </c>
      <c r="C29" s="6">
        <v>4033493281676</v>
      </c>
      <c r="D29" s="5" t="s">
        <v>5</v>
      </c>
      <c r="E29" s="5" t="s">
        <v>10</v>
      </c>
      <c r="F29" s="7">
        <v>5.95</v>
      </c>
      <c r="G29" s="5"/>
      <c r="H29" s="7">
        <f t="shared" si="2"/>
        <v>0</v>
      </c>
      <c r="I29" s="24"/>
    </row>
    <row r="30" spans="1:9" x14ac:dyDescent="0.25">
      <c r="A30" s="19" t="s">
        <v>11</v>
      </c>
      <c r="B30" s="5">
        <v>939</v>
      </c>
      <c r="C30" s="6">
        <v>4033493155984</v>
      </c>
      <c r="D30" s="5" t="s">
        <v>5</v>
      </c>
      <c r="E30" s="5" t="s">
        <v>10</v>
      </c>
      <c r="F30" s="7">
        <v>5.95</v>
      </c>
      <c r="G30" s="5"/>
      <c r="H30" s="7">
        <f t="shared" si="2"/>
        <v>0</v>
      </c>
      <c r="I30" s="24"/>
    </row>
    <row r="31" spans="1:9" x14ac:dyDescent="0.25">
      <c r="A31" s="19" t="s">
        <v>12</v>
      </c>
      <c r="B31" s="5">
        <v>990</v>
      </c>
      <c r="C31" s="6">
        <v>4033493276900</v>
      </c>
      <c r="D31" s="5" t="s">
        <v>5</v>
      </c>
      <c r="E31" s="5" t="s">
        <v>10</v>
      </c>
      <c r="F31" s="7">
        <v>5.95</v>
      </c>
      <c r="G31" s="5"/>
      <c r="H31" s="7">
        <f t="shared" si="2"/>
        <v>0</v>
      </c>
      <c r="I31" s="24"/>
    </row>
    <row r="32" spans="1:9" x14ac:dyDescent="0.25">
      <c r="A32" s="19" t="s">
        <v>12</v>
      </c>
      <c r="B32" s="5">
        <v>990</v>
      </c>
      <c r="C32" s="6">
        <v>4033493276900</v>
      </c>
      <c r="D32" s="5" t="s">
        <v>5</v>
      </c>
      <c r="E32" s="5" t="s">
        <v>10</v>
      </c>
      <c r="F32" s="7">
        <v>4.7</v>
      </c>
      <c r="G32" s="5">
        <v>6</v>
      </c>
      <c r="H32" s="7">
        <f t="shared" si="2"/>
        <v>28.200000000000003</v>
      </c>
      <c r="I32" s="24"/>
    </row>
    <row r="33" spans="1:9" x14ac:dyDescent="0.25">
      <c r="A33" s="19" t="s">
        <v>72</v>
      </c>
      <c r="B33" s="5">
        <v>509</v>
      </c>
      <c r="C33" s="1">
        <v>4033493032230</v>
      </c>
      <c r="D33" s="5" t="s">
        <v>75</v>
      </c>
      <c r="E33" s="5" t="s">
        <v>10</v>
      </c>
      <c r="F33" s="7">
        <v>4.8899999999999997</v>
      </c>
      <c r="G33" s="5">
        <v>10</v>
      </c>
      <c r="H33" s="7">
        <f t="shared" si="2"/>
        <v>48.9</v>
      </c>
      <c r="I33" s="24"/>
    </row>
    <row r="34" spans="1:9" x14ac:dyDescent="0.25">
      <c r="A34" s="19" t="s">
        <v>70</v>
      </c>
      <c r="B34" s="5">
        <v>417</v>
      </c>
      <c r="C34" s="1">
        <v>4033493003735</v>
      </c>
      <c r="D34" s="5" t="s">
        <v>75</v>
      </c>
      <c r="E34" s="5" t="s">
        <v>10</v>
      </c>
      <c r="F34" s="7">
        <v>4.53</v>
      </c>
      <c r="G34" s="5">
        <v>4</v>
      </c>
      <c r="H34" s="7">
        <f t="shared" si="2"/>
        <v>18.12</v>
      </c>
      <c r="I34" s="24"/>
    </row>
    <row r="35" spans="1:9" x14ac:dyDescent="0.25">
      <c r="A35" s="19" t="s">
        <v>71</v>
      </c>
      <c r="B35" s="5">
        <v>558</v>
      </c>
      <c r="C35" s="1">
        <v>4033493078719</v>
      </c>
      <c r="D35" s="5" t="s">
        <v>75</v>
      </c>
      <c r="E35" s="5" t="s">
        <v>10</v>
      </c>
      <c r="F35" s="7">
        <v>4.8899999999999997</v>
      </c>
      <c r="G35" s="5">
        <v>3</v>
      </c>
      <c r="H35" s="7">
        <f t="shared" si="2"/>
        <v>14.669999999999998</v>
      </c>
      <c r="I35" s="24"/>
    </row>
    <row r="36" spans="1:9" x14ac:dyDescent="0.25">
      <c r="A36" s="5" t="s">
        <v>73</v>
      </c>
      <c r="B36" s="5">
        <v>2035</v>
      </c>
      <c r="C36" s="1">
        <v>4033493194808</v>
      </c>
      <c r="D36" s="5" t="s">
        <v>75</v>
      </c>
      <c r="E36" s="5" t="s">
        <v>10</v>
      </c>
      <c r="F36" s="7">
        <v>5.5</v>
      </c>
      <c r="G36" s="5">
        <v>2</v>
      </c>
      <c r="H36" s="7">
        <f t="shared" si="2"/>
        <v>11</v>
      </c>
      <c r="I36" s="24"/>
    </row>
    <row r="37" spans="1:9" x14ac:dyDescent="0.25">
      <c r="A37" s="19" t="s">
        <v>76</v>
      </c>
      <c r="B37" s="5">
        <v>627</v>
      </c>
      <c r="C37" s="6">
        <v>4033493003094</v>
      </c>
      <c r="D37" s="5" t="s">
        <v>5</v>
      </c>
      <c r="E37" s="5" t="s">
        <v>10</v>
      </c>
      <c r="F37" s="7">
        <v>4.8899999999999997</v>
      </c>
      <c r="G37" s="5">
        <v>3</v>
      </c>
      <c r="H37" s="7">
        <f t="shared" si="2"/>
        <v>14.669999999999998</v>
      </c>
      <c r="I37" s="24"/>
    </row>
    <row r="38" spans="1:9" x14ac:dyDescent="0.25">
      <c r="A38" s="19"/>
      <c r="B38" s="5"/>
      <c r="C38" s="6"/>
      <c r="D38" s="5"/>
      <c r="E38" s="5"/>
      <c r="F38" s="7"/>
      <c r="G38" s="5"/>
      <c r="H38" s="7">
        <f t="shared" si="2"/>
        <v>0</v>
      </c>
      <c r="I38" s="24"/>
    </row>
    <row r="39" spans="1:9" x14ac:dyDescent="0.25">
      <c r="A39" s="26" t="s">
        <v>40</v>
      </c>
      <c r="B39" s="10"/>
      <c r="C39" s="11"/>
      <c r="D39" s="10"/>
      <c r="E39" s="10"/>
      <c r="F39" s="12"/>
      <c r="G39" s="10"/>
      <c r="H39" s="12"/>
      <c r="I39" s="23">
        <f>SUM(H40:H57)</f>
        <v>0</v>
      </c>
    </row>
    <row r="40" spans="1:9" x14ac:dyDescent="0.25">
      <c r="A40" s="19" t="s">
        <v>4</v>
      </c>
      <c r="B40" s="5">
        <v>212</v>
      </c>
      <c r="C40" s="6">
        <v>4033493281577</v>
      </c>
      <c r="D40" s="5" t="s">
        <v>5</v>
      </c>
      <c r="E40" s="5" t="s">
        <v>10</v>
      </c>
      <c r="F40" s="7">
        <v>5.95</v>
      </c>
      <c r="G40" s="5"/>
      <c r="H40" s="7">
        <f t="shared" ref="H40:H55" si="3">SUM(F40*G40)</f>
        <v>0</v>
      </c>
      <c r="I40" s="24"/>
    </row>
    <row r="41" spans="1:9" x14ac:dyDescent="0.25">
      <c r="A41" s="19" t="s">
        <v>8</v>
      </c>
      <c r="B41" s="5">
        <v>974</v>
      </c>
      <c r="C41" s="6">
        <v>4033493256797</v>
      </c>
      <c r="D41" s="5" t="s">
        <v>5</v>
      </c>
      <c r="E41" s="5" t="s">
        <v>10</v>
      </c>
      <c r="F41" s="7">
        <v>5.95</v>
      </c>
      <c r="G41" s="5"/>
      <c r="H41" s="7">
        <f t="shared" si="3"/>
        <v>0</v>
      </c>
      <c r="I41" s="24"/>
    </row>
    <row r="42" spans="1:9" x14ac:dyDescent="0.25">
      <c r="A42" s="19" t="s">
        <v>18</v>
      </c>
      <c r="B42" s="5">
        <v>229</v>
      </c>
      <c r="C42" s="6">
        <v>4033493287837</v>
      </c>
      <c r="D42" s="5" t="s">
        <v>5</v>
      </c>
      <c r="E42" s="5" t="s">
        <v>10</v>
      </c>
      <c r="F42" s="7">
        <v>5.95</v>
      </c>
      <c r="G42" s="5"/>
      <c r="H42" s="7">
        <f t="shared" si="3"/>
        <v>0</v>
      </c>
      <c r="I42" s="24"/>
    </row>
    <row r="43" spans="1:9" x14ac:dyDescent="0.25">
      <c r="A43" s="19" t="s">
        <v>6</v>
      </c>
      <c r="B43" s="5">
        <v>221</v>
      </c>
      <c r="C43" s="6">
        <v>4033493281669</v>
      </c>
      <c r="D43" s="5" t="s">
        <v>5</v>
      </c>
      <c r="E43" s="5" t="s">
        <v>10</v>
      </c>
      <c r="F43" s="7">
        <v>5.95</v>
      </c>
      <c r="G43" s="5"/>
      <c r="H43" s="7">
        <f t="shared" si="3"/>
        <v>0</v>
      </c>
      <c r="I43" s="24"/>
    </row>
    <row r="44" spans="1:9" x14ac:dyDescent="0.25">
      <c r="A44" s="19" t="s">
        <v>7</v>
      </c>
      <c r="B44" s="5">
        <v>222</v>
      </c>
      <c r="C44" s="6">
        <v>4033493281676</v>
      </c>
      <c r="D44" s="5" t="s">
        <v>5</v>
      </c>
      <c r="E44" s="5" t="s">
        <v>10</v>
      </c>
      <c r="F44" s="7">
        <v>5.95</v>
      </c>
      <c r="G44" s="5"/>
      <c r="H44" s="7">
        <f t="shared" si="3"/>
        <v>0</v>
      </c>
      <c r="I44" s="24"/>
    </row>
    <row r="45" spans="1:9" x14ac:dyDescent="0.25">
      <c r="A45" s="19" t="s">
        <v>11</v>
      </c>
      <c r="B45" s="5">
        <v>939</v>
      </c>
      <c r="C45" s="6">
        <v>4033493155984</v>
      </c>
      <c r="D45" s="5" t="s">
        <v>5</v>
      </c>
      <c r="E45" s="5" t="s">
        <v>10</v>
      </c>
      <c r="F45" s="7">
        <v>5.95</v>
      </c>
      <c r="G45" s="5"/>
      <c r="H45" s="7">
        <f t="shared" si="3"/>
        <v>0</v>
      </c>
      <c r="I45" s="24"/>
    </row>
    <row r="46" spans="1:9" x14ac:dyDescent="0.25">
      <c r="A46" s="19" t="s">
        <v>12</v>
      </c>
      <c r="B46" s="5">
        <v>990</v>
      </c>
      <c r="C46" s="6">
        <v>4033493276900</v>
      </c>
      <c r="D46" s="5" t="s">
        <v>5</v>
      </c>
      <c r="E46" s="5" t="s">
        <v>10</v>
      </c>
      <c r="F46" s="7">
        <v>5.95</v>
      </c>
      <c r="G46" s="5"/>
      <c r="H46" s="7">
        <f t="shared" si="3"/>
        <v>0</v>
      </c>
      <c r="I46" s="24"/>
    </row>
    <row r="47" spans="1:9" x14ac:dyDescent="0.25">
      <c r="A47" s="19" t="s">
        <v>18</v>
      </c>
      <c r="B47" s="5"/>
      <c r="C47" s="6"/>
      <c r="D47" s="5" t="s">
        <v>5</v>
      </c>
      <c r="E47" s="5" t="s">
        <v>10</v>
      </c>
      <c r="F47" s="7">
        <v>5.95</v>
      </c>
      <c r="G47" s="5"/>
      <c r="H47" s="7">
        <f t="shared" si="3"/>
        <v>0</v>
      </c>
      <c r="I47" s="24"/>
    </row>
    <row r="48" spans="1:9" x14ac:dyDescent="0.25">
      <c r="A48" s="19"/>
      <c r="B48" s="5"/>
      <c r="C48" s="6"/>
      <c r="D48" s="5" t="s">
        <v>5</v>
      </c>
      <c r="E48" s="5" t="s">
        <v>10</v>
      </c>
      <c r="F48" s="7">
        <v>5.95</v>
      </c>
      <c r="G48" s="5"/>
      <c r="H48" s="7">
        <f t="shared" si="3"/>
        <v>0</v>
      </c>
      <c r="I48" s="24"/>
    </row>
    <row r="49" spans="1:9" x14ac:dyDescent="0.25">
      <c r="A49" s="19"/>
      <c r="B49" s="5"/>
      <c r="C49" s="6"/>
      <c r="D49" s="5" t="s">
        <v>5</v>
      </c>
      <c r="E49" s="5" t="s">
        <v>10</v>
      </c>
      <c r="F49" s="7">
        <v>5.95</v>
      </c>
      <c r="G49" s="5"/>
      <c r="H49" s="7">
        <f t="shared" si="3"/>
        <v>0</v>
      </c>
      <c r="I49" s="24"/>
    </row>
    <row r="50" spans="1:9" x14ac:dyDescent="0.25">
      <c r="A50" s="19"/>
      <c r="B50" s="5"/>
      <c r="C50" s="6"/>
      <c r="D50" s="5"/>
      <c r="E50" s="5"/>
      <c r="F50" s="7"/>
      <c r="G50" s="5"/>
      <c r="H50" s="7">
        <f t="shared" si="3"/>
        <v>0</v>
      </c>
      <c r="I50" s="24"/>
    </row>
    <row r="51" spans="1:9" x14ac:dyDescent="0.25">
      <c r="A51" s="19"/>
      <c r="B51" s="5"/>
      <c r="C51" s="6"/>
      <c r="D51" s="5"/>
      <c r="E51" s="5"/>
      <c r="F51" s="7"/>
      <c r="G51" s="5"/>
      <c r="H51" s="7">
        <f t="shared" si="3"/>
        <v>0</v>
      </c>
      <c r="I51" s="24"/>
    </row>
    <row r="52" spans="1:9" x14ac:dyDescent="0.25">
      <c r="A52" s="19"/>
      <c r="B52" s="5"/>
      <c r="C52" s="6"/>
      <c r="D52" s="5"/>
      <c r="E52" s="5"/>
      <c r="F52" s="7"/>
      <c r="G52" s="5"/>
      <c r="H52" s="7">
        <f t="shared" si="3"/>
        <v>0</v>
      </c>
      <c r="I52" s="24"/>
    </row>
    <row r="53" spans="1:9" x14ac:dyDescent="0.25">
      <c r="A53" s="19"/>
      <c r="B53" s="5"/>
      <c r="C53" s="6"/>
      <c r="D53" s="5"/>
      <c r="E53" s="5"/>
      <c r="F53" s="7"/>
      <c r="G53" s="5"/>
      <c r="H53" s="7">
        <f t="shared" si="3"/>
        <v>0</v>
      </c>
      <c r="I53" s="24"/>
    </row>
    <row r="54" spans="1:9" x14ac:dyDescent="0.25">
      <c r="A54" s="19"/>
      <c r="B54" s="5"/>
      <c r="C54" s="6"/>
      <c r="D54" s="5"/>
      <c r="E54" s="5"/>
      <c r="F54" s="7"/>
      <c r="G54" s="5"/>
      <c r="H54" s="7">
        <f t="shared" si="3"/>
        <v>0</v>
      </c>
      <c r="I54" s="24"/>
    </row>
    <row r="55" spans="1:9" x14ac:dyDescent="0.25">
      <c r="A55" s="19"/>
      <c r="B55" s="5"/>
      <c r="C55" s="6"/>
      <c r="D55" s="5"/>
      <c r="E55" s="5"/>
      <c r="F55" s="7"/>
      <c r="G55" s="5"/>
      <c r="H55" s="7">
        <f t="shared" si="3"/>
        <v>0</v>
      </c>
      <c r="I55" s="24"/>
    </row>
    <row r="56" spans="1:9" x14ac:dyDescent="0.25">
      <c r="A56" s="19"/>
      <c r="B56" s="5"/>
      <c r="C56" s="6"/>
      <c r="D56" s="5"/>
      <c r="E56" s="5"/>
      <c r="F56" s="7"/>
      <c r="G56" s="5"/>
      <c r="H56" s="7">
        <f>SUM(F56*G56)</f>
        <v>0</v>
      </c>
      <c r="I56" s="24"/>
    </row>
    <row r="57" spans="1:9" x14ac:dyDescent="0.25">
      <c r="A57" s="19"/>
      <c r="B57" s="5"/>
      <c r="C57" s="6"/>
      <c r="D57" s="5"/>
      <c r="E57" s="5"/>
      <c r="F57" s="7"/>
      <c r="G57" s="5"/>
      <c r="H57" s="7">
        <f t="shared" ref="H57:H62" si="4">SUM(F57*G57)</f>
        <v>0</v>
      </c>
      <c r="I57" s="24"/>
    </row>
    <row r="58" spans="1:9" x14ac:dyDescent="0.25">
      <c r="A58" s="19"/>
      <c r="B58" s="5"/>
      <c r="C58" s="6"/>
      <c r="D58" s="5"/>
      <c r="E58" s="5"/>
      <c r="F58" s="7"/>
      <c r="G58" s="5"/>
      <c r="H58" s="7">
        <f t="shared" si="4"/>
        <v>0</v>
      </c>
      <c r="I58" s="24"/>
    </row>
    <row r="59" spans="1:9" x14ac:dyDescent="0.25">
      <c r="A59" s="19"/>
      <c r="B59" s="5"/>
      <c r="C59" s="6"/>
      <c r="D59" s="5"/>
      <c r="E59" s="5"/>
      <c r="F59" s="7"/>
      <c r="G59" s="5"/>
      <c r="H59" s="7">
        <f t="shared" si="4"/>
        <v>0</v>
      </c>
      <c r="I59" s="24"/>
    </row>
    <row r="60" spans="1:9" x14ac:dyDescent="0.25">
      <c r="A60" s="19"/>
      <c r="B60" s="5"/>
      <c r="C60" s="6"/>
      <c r="D60" s="5"/>
      <c r="E60" s="5"/>
      <c r="F60" s="7"/>
      <c r="G60" s="5"/>
      <c r="H60" s="7">
        <f t="shared" si="4"/>
        <v>0</v>
      </c>
      <c r="I60" s="24"/>
    </row>
    <row r="61" spans="1:9" x14ac:dyDescent="0.25">
      <c r="A61" s="19"/>
      <c r="B61" s="5"/>
      <c r="C61" s="6"/>
      <c r="D61" s="5"/>
      <c r="E61" s="5"/>
      <c r="F61" s="7"/>
      <c r="G61" s="5"/>
      <c r="H61" s="7">
        <f t="shared" si="4"/>
        <v>0</v>
      </c>
      <c r="I61" s="24"/>
    </row>
    <row r="62" spans="1:9" x14ac:dyDescent="0.25">
      <c r="A62" s="19"/>
      <c r="B62" s="5"/>
      <c r="C62" s="6"/>
      <c r="D62" s="5"/>
      <c r="E62" s="5"/>
      <c r="F62" s="7"/>
      <c r="G62" s="5"/>
      <c r="H62" s="7">
        <f t="shared" si="4"/>
        <v>0</v>
      </c>
      <c r="I62" s="24"/>
    </row>
    <row r="63" spans="1:9" x14ac:dyDescent="0.25">
      <c r="A63" s="19"/>
      <c r="B63" s="5"/>
      <c r="C63" s="6"/>
      <c r="D63" s="5"/>
      <c r="E63" s="5"/>
      <c r="F63" s="7"/>
      <c r="G63" s="5"/>
      <c r="H63" s="7">
        <f t="shared" ref="H63:H66" si="5">SUM(F63*G63)</f>
        <v>0</v>
      </c>
      <c r="I63" s="24"/>
    </row>
    <row r="64" spans="1:9" x14ac:dyDescent="0.25">
      <c r="A64" s="19"/>
      <c r="B64" s="5"/>
      <c r="C64" s="6"/>
      <c r="D64" s="5"/>
      <c r="E64" s="5"/>
      <c r="F64" s="7"/>
      <c r="G64" s="5"/>
      <c r="H64" s="7">
        <f t="shared" si="5"/>
        <v>0</v>
      </c>
      <c r="I64" s="24"/>
    </row>
    <row r="65" spans="1:9" x14ac:dyDescent="0.25">
      <c r="A65" s="19"/>
      <c r="B65" s="5"/>
      <c r="C65" s="6"/>
      <c r="D65" s="5"/>
      <c r="E65" s="5"/>
      <c r="F65" s="7"/>
      <c r="G65" s="5"/>
      <c r="H65" s="7">
        <f t="shared" si="5"/>
        <v>0</v>
      </c>
      <c r="I65" s="24"/>
    </row>
    <row r="66" spans="1:9" ht="15.75" thickBot="1" x14ac:dyDescent="0.3">
      <c r="A66" s="27"/>
      <c r="B66" s="28"/>
      <c r="C66" s="29"/>
      <c r="D66" s="28"/>
      <c r="E66" s="28"/>
      <c r="F66" s="30"/>
      <c r="G66" s="28"/>
      <c r="H66" s="7">
        <f t="shared" si="5"/>
        <v>0</v>
      </c>
      <c r="I66" s="31">
        <f>SUM(I3:I65)</f>
        <v>427.11000000000007</v>
      </c>
    </row>
  </sheetData>
  <mergeCells count="1">
    <mergeCell ref="A1:I1"/>
  </mergeCells>
  <phoneticPr fontId="1" type="noConversion"/>
  <printOptions gridLines="1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4D043-0765-42B7-9DDD-7F0053E1D526}">
  <dimension ref="A1:H33"/>
  <sheetViews>
    <sheetView workbookViewId="0">
      <selection sqref="A1:H1"/>
    </sheetView>
  </sheetViews>
  <sheetFormatPr baseColWidth="10" defaultRowHeight="15" x14ac:dyDescent="0.25"/>
  <cols>
    <col min="1" max="1" width="15.140625" bestFit="1" customWidth="1"/>
    <col min="2" max="2" width="14" style="1" bestFit="1" customWidth="1"/>
    <col min="3" max="3" width="9.7109375" customWidth="1"/>
    <col min="4" max="4" width="17.140625" bestFit="1" customWidth="1"/>
    <col min="5" max="5" width="11.42578125" style="3"/>
    <col min="7" max="7" width="11.42578125" style="3"/>
  </cols>
  <sheetData>
    <row r="1" spans="1:8" s="2" customFormat="1" x14ac:dyDescent="0.25">
      <c r="A1" s="58" t="s">
        <v>38</v>
      </c>
      <c r="B1" s="59"/>
      <c r="C1" s="59"/>
      <c r="D1" s="59"/>
      <c r="E1" s="59"/>
      <c r="F1" s="59"/>
      <c r="G1" s="59"/>
      <c r="H1" s="60"/>
    </row>
    <row r="2" spans="1:8" x14ac:dyDescent="0.25">
      <c r="A2" s="4" t="s">
        <v>17</v>
      </c>
      <c r="B2" s="6" t="s">
        <v>2</v>
      </c>
      <c r="C2" s="5" t="s">
        <v>3</v>
      </c>
      <c r="D2" s="5" t="s">
        <v>9</v>
      </c>
      <c r="E2" s="7" t="s">
        <v>13</v>
      </c>
      <c r="F2" s="5" t="s">
        <v>14</v>
      </c>
      <c r="G2" s="7" t="s">
        <v>15</v>
      </c>
      <c r="H2" s="8" t="s">
        <v>36</v>
      </c>
    </row>
    <row r="3" spans="1:8" x14ac:dyDescent="0.25">
      <c r="A3" s="9">
        <v>2021</v>
      </c>
      <c r="B3" s="11"/>
      <c r="C3" s="10"/>
      <c r="D3" s="10"/>
      <c r="E3" s="12"/>
      <c r="F3" s="10"/>
      <c r="G3" s="12"/>
      <c r="H3" s="13">
        <f t="shared" ref="H3" si="0">SUM(G4:G33)</f>
        <v>282.84100000000001</v>
      </c>
    </row>
    <row r="4" spans="1:8" x14ac:dyDescent="0.25">
      <c r="A4" s="4" t="s">
        <v>16</v>
      </c>
      <c r="B4" s="6"/>
      <c r="C4" s="5"/>
      <c r="D4" s="5"/>
      <c r="E4" s="7">
        <v>8.9499999999999993</v>
      </c>
      <c r="F4" s="5">
        <v>3</v>
      </c>
      <c r="G4" s="7">
        <f t="shared" ref="G4:G32" si="1">SUM(E4*F4)</f>
        <v>26.849999999999998</v>
      </c>
      <c r="H4" s="14"/>
    </row>
    <row r="5" spans="1:8" x14ac:dyDescent="0.25">
      <c r="A5" s="4" t="s">
        <v>16</v>
      </c>
      <c r="B5" s="6"/>
      <c r="C5" s="5"/>
      <c r="D5" s="5"/>
      <c r="E5" s="7">
        <v>9.9499999999999993</v>
      </c>
      <c r="F5" s="5">
        <v>2</v>
      </c>
      <c r="G5" s="7">
        <f t="shared" si="1"/>
        <v>19.899999999999999</v>
      </c>
      <c r="H5" s="14"/>
    </row>
    <row r="6" spans="1:8" x14ac:dyDescent="0.25">
      <c r="A6" s="4" t="s">
        <v>16</v>
      </c>
      <c r="B6" s="6"/>
      <c r="C6" s="5"/>
      <c r="D6" s="5"/>
      <c r="E6" s="7">
        <v>8.9499999999999993</v>
      </c>
      <c r="F6" s="5">
        <v>1</v>
      </c>
      <c r="G6" s="7">
        <f t="shared" si="1"/>
        <v>8.9499999999999993</v>
      </c>
      <c r="H6" s="14"/>
    </row>
    <row r="7" spans="1:8" x14ac:dyDescent="0.25">
      <c r="A7" s="4" t="s">
        <v>16</v>
      </c>
      <c r="B7" s="6"/>
      <c r="C7" s="5"/>
      <c r="D7" s="5"/>
      <c r="E7" s="7">
        <v>8.9499999999999993</v>
      </c>
      <c r="F7" s="5">
        <v>1</v>
      </c>
      <c r="G7" s="7">
        <f t="shared" si="1"/>
        <v>8.9499999999999993</v>
      </c>
      <c r="H7" s="14"/>
    </row>
    <row r="8" spans="1:8" x14ac:dyDescent="0.25">
      <c r="A8" s="4" t="s">
        <v>16</v>
      </c>
      <c r="B8" s="6"/>
      <c r="C8" s="5"/>
      <c r="D8" s="5"/>
      <c r="E8" s="7">
        <v>8.9499999999999993</v>
      </c>
      <c r="F8" s="5">
        <v>1</v>
      </c>
      <c r="G8" s="7">
        <f t="shared" si="1"/>
        <v>8.9499999999999993</v>
      </c>
      <c r="H8" s="14"/>
    </row>
    <row r="9" spans="1:8" x14ac:dyDescent="0.25">
      <c r="A9" s="4" t="s">
        <v>16</v>
      </c>
      <c r="B9" s="6"/>
      <c r="C9" s="5"/>
      <c r="D9" s="5"/>
      <c r="E9" s="7">
        <v>8.9499999999999993</v>
      </c>
      <c r="F9" s="5">
        <v>1</v>
      </c>
      <c r="G9" s="7">
        <f t="shared" si="1"/>
        <v>8.9499999999999993</v>
      </c>
      <c r="H9" s="14"/>
    </row>
    <row r="10" spans="1:8" x14ac:dyDescent="0.25">
      <c r="A10" s="4" t="s">
        <v>19</v>
      </c>
      <c r="B10" s="6"/>
      <c r="C10" s="5"/>
      <c r="D10" s="5"/>
      <c r="E10" s="7">
        <v>18.940000000000001</v>
      </c>
      <c r="F10" s="5">
        <v>1</v>
      </c>
      <c r="G10" s="7">
        <f t="shared" si="1"/>
        <v>18.940000000000001</v>
      </c>
      <c r="H10" s="14"/>
    </row>
    <row r="11" spans="1:8" x14ac:dyDescent="0.25">
      <c r="A11" s="4" t="s">
        <v>20</v>
      </c>
      <c r="B11" s="6"/>
      <c r="C11" s="5"/>
      <c r="D11" s="5"/>
      <c r="E11" s="7">
        <v>5.43</v>
      </c>
      <c r="F11" s="5">
        <v>1</v>
      </c>
      <c r="G11" s="7">
        <f t="shared" si="1"/>
        <v>5.43</v>
      </c>
      <c r="H11" s="14"/>
    </row>
    <row r="12" spans="1:8" x14ac:dyDescent="0.25">
      <c r="A12" s="4" t="s">
        <v>21</v>
      </c>
      <c r="B12" s="6"/>
      <c r="C12" s="5"/>
      <c r="D12" s="5"/>
      <c r="E12" s="7">
        <v>7.89</v>
      </c>
      <c r="F12" s="5">
        <v>1</v>
      </c>
      <c r="G12" s="7">
        <f t="shared" si="1"/>
        <v>7.89</v>
      </c>
      <c r="H12" s="14"/>
    </row>
    <row r="13" spans="1:8" x14ac:dyDescent="0.25">
      <c r="A13" s="4" t="s">
        <v>24</v>
      </c>
      <c r="B13" s="6"/>
      <c r="C13" s="5"/>
      <c r="D13" s="5"/>
      <c r="E13" s="7">
        <v>5.95</v>
      </c>
      <c r="F13" s="5">
        <v>1</v>
      </c>
      <c r="G13" s="7">
        <f t="shared" si="1"/>
        <v>5.95</v>
      </c>
      <c r="H13" s="14"/>
    </row>
    <row r="14" spans="1:8" x14ac:dyDescent="0.25">
      <c r="A14" s="4" t="s">
        <v>24</v>
      </c>
      <c r="B14" s="6"/>
      <c r="C14" s="5"/>
      <c r="D14" s="5"/>
      <c r="E14" s="7">
        <v>3</v>
      </c>
      <c r="F14" s="5">
        <v>1</v>
      </c>
      <c r="G14" s="7">
        <f t="shared" si="1"/>
        <v>3</v>
      </c>
      <c r="H14" s="14"/>
    </row>
    <row r="15" spans="1:8" x14ac:dyDescent="0.25">
      <c r="A15" s="4" t="s">
        <v>25</v>
      </c>
      <c r="B15" s="6"/>
      <c r="C15" s="5"/>
      <c r="D15" s="5"/>
      <c r="E15" s="7">
        <v>0.99</v>
      </c>
      <c r="F15" s="5">
        <v>1</v>
      </c>
      <c r="G15" s="7">
        <f t="shared" si="1"/>
        <v>0.99</v>
      </c>
      <c r="H15" s="14"/>
    </row>
    <row r="16" spans="1:8" x14ac:dyDescent="0.25">
      <c r="A16" s="4" t="s">
        <v>26</v>
      </c>
      <c r="B16" s="6"/>
      <c r="C16" s="5"/>
      <c r="D16" s="5"/>
      <c r="E16" s="7">
        <v>4.9909999999999997</v>
      </c>
      <c r="F16" s="5">
        <v>1</v>
      </c>
      <c r="G16" s="7">
        <f t="shared" si="1"/>
        <v>4.9909999999999997</v>
      </c>
      <c r="H16" s="14"/>
    </row>
    <row r="17" spans="1:8" x14ac:dyDescent="0.25">
      <c r="A17" s="4" t="s">
        <v>26</v>
      </c>
      <c r="B17" s="6"/>
      <c r="C17" s="5"/>
      <c r="D17" s="5"/>
      <c r="E17" s="7">
        <v>13.59</v>
      </c>
      <c r="F17" s="5">
        <v>2</v>
      </c>
      <c r="G17" s="7">
        <f t="shared" si="1"/>
        <v>27.18</v>
      </c>
      <c r="H17" s="14"/>
    </row>
    <row r="18" spans="1:8" x14ac:dyDescent="0.25">
      <c r="A18" s="4" t="s">
        <v>27</v>
      </c>
      <c r="B18" s="6"/>
      <c r="C18" s="5"/>
      <c r="D18" s="5"/>
      <c r="E18" s="7">
        <v>9.98</v>
      </c>
      <c r="F18" s="5">
        <v>1</v>
      </c>
      <c r="G18" s="7">
        <f t="shared" si="1"/>
        <v>9.98</v>
      </c>
      <c r="H18" s="14"/>
    </row>
    <row r="19" spans="1:8" x14ac:dyDescent="0.25">
      <c r="A19" s="4" t="s">
        <v>28</v>
      </c>
      <c r="B19" s="6"/>
      <c r="C19" s="5"/>
      <c r="D19" s="5"/>
      <c r="E19" s="7">
        <v>6.99</v>
      </c>
      <c r="F19" s="5">
        <v>2</v>
      </c>
      <c r="G19" s="7">
        <f t="shared" si="1"/>
        <v>13.98</v>
      </c>
      <c r="H19" s="14"/>
    </row>
    <row r="20" spans="1:8" x14ac:dyDescent="0.25">
      <c r="A20" s="4" t="s">
        <v>29</v>
      </c>
      <c r="B20" s="6"/>
      <c r="C20" s="5"/>
      <c r="D20" s="5"/>
      <c r="E20" s="7">
        <v>17.63</v>
      </c>
      <c r="F20" s="5">
        <v>1</v>
      </c>
      <c r="G20" s="7">
        <f t="shared" si="1"/>
        <v>17.63</v>
      </c>
      <c r="H20" s="14"/>
    </row>
    <row r="21" spans="1:8" x14ac:dyDescent="0.25">
      <c r="A21" s="4" t="s">
        <v>28</v>
      </c>
      <c r="B21" s="6"/>
      <c r="C21" s="5"/>
      <c r="D21" s="5"/>
      <c r="E21" s="7">
        <v>5.49</v>
      </c>
      <c r="F21" s="5">
        <v>1</v>
      </c>
      <c r="G21" s="7">
        <f t="shared" si="1"/>
        <v>5.49</v>
      </c>
      <c r="H21" s="14"/>
    </row>
    <row r="22" spans="1:8" x14ac:dyDescent="0.25">
      <c r="A22" s="4" t="s">
        <v>30</v>
      </c>
      <c r="B22" s="6"/>
      <c r="C22" s="5"/>
      <c r="D22" s="5"/>
      <c r="E22" s="7">
        <v>35.99</v>
      </c>
      <c r="F22" s="5">
        <v>1</v>
      </c>
      <c r="G22" s="7">
        <f t="shared" si="1"/>
        <v>35.99</v>
      </c>
      <c r="H22" s="14"/>
    </row>
    <row r="23" spans="1:8" x14ac:dyDescent="0.25">
      <c r="A23" s="4" t="s">
        <v>29</v>
      </c>
      <c r="B23" s="6"/>
      <c r="C23" s="5"/>
      <c r="D23" s="5"/>
      <c r="E23" s="7">
        <v>17.63</v>
      </c>
      <c r="F23" s="5">
        <v>2</v>
      </c>
      <c r="G23" s="7">
        <f t="shared" si="1"/>
        <v>35.26</v>
      </c>
      <c r="H23" s="14"/>
    </row>
    <row r="24" spans="1:8" x14ac:dyDescent="0.25">
      <c r="A24" s="4" t="s">
        <v>34</v>
      </c>
      <c r="B24" s="6"/>
      <c r="C24" s="5"/>
      <c r="D24" s="5"/>
      <c r="E24" s="7">
        <v>7.59</v>
      </c>
      <c r="F24" s="5">
        <v>1</v>
      </c>
      <c r="G24" s="7">
        <f t="shared" si="1"/>
        <v>7.59</v>
      </c>
      <c r="H24" s="14"/>
    </row>
    <row r="25" spans="1:8" x14ac:dyDescent="0.25">
      <c r="A25" s="4"/>
      <c r="B25" s="6"/>
      <c r="C25" s="5"/>
      <c r="D25" s="5"/>
      <c r="E25" s="7"/>
      <c r="F25" s="5"/>
      <c r="G25" s="7">
        <f t="shared" si="1"/>
        <v>0</v>
      </c>
      <c r="H25" s="14"/>
    </row>
    <row r="26" spans="1:8" x14ac:dyDescent="0.25">
      <c r="A26" s="4"/>
      <c r="B26" s="6"/>
      <c r="C26" s="5"/>
      <c r="D26" s="5"/>
      <c r="E26" s="7"/>
      <c r="F26" s="5"/>
      <c r="G26" s="7">
        <f t="shared" si="1"/>
        <v>0</v>
      </c>
      <c r="H26" s="14"/>
    </row>
    <row r="27" spans="1:8" x14ac:dyDescent="0.25">
      <c r="A27" s="4"/>
      <c r="B27" s="6"/>
      <c r="C27" s="5"/>
      <c r="D27" s="5"/>
      <c r="E27" s="7"/>
      <c r="F27" s="5"/>
      <c r="G27" s="7">
        <f t="shared" si="1"/>
        <v>0</v>
      </c>
      <c r="H27" s="14"/>
    </row>
    <row r="28" spans="1:8" x14ac:dyDescent="0.25">
      <c r="A28" s="4"/>
      <c r="B28" s="6"/>
      <c r="C28" s="5"/>
      <c r="D28" s="5"/>
      <c r="E28" s="7"/>
      <c r="F28" s="5"/>
      <c r="G28" s="7">
        <f t="shared" si="1"/>
        <v>0</v>
      </c>
      <c r="H28" s="14"/>
    </row>
    <row r="29" spans="1:8" x14ac:dyDescent="0.25">
      <c r="A29" s="4"/>
      <c r="B29" s="6"/>
      <c r="C29" s="5"/>
      <c r="D29" s="5"/>
      <c r="E29" s="7"/>
      <c r="F29" s="5"/>
      <c r="G29" s="7">
        <f t="shared" si="1"/>
        <v>0</v>
      </c>
      <c r="H29" s="14"/>
    </row>
    <row r="30" spans="1:8" x14ac:dyDescent="0.25">
      <c r="A30" s="4"/>
      <c r="B30" s="6"/>
      <c r="C30" s="5"/>
      <c r="D30" s="5"/>
      <c r="E30" s="7"/>
      <c r="F30" s="5"/>
      <c r="G30" s="7">
        <f t="shared" si="1"/>
        <v>0</v>
      </c>
      <c r="H30" s="14"/>
    </row>
    <row r="31" spans="1:8" x14ac:dyDescent="0.25">
      <c r="A31" s="4"/>
      <c r="B31" s="6"/>
      <c r="C31" s="5"/>
      <c r="D31" s="5"/>
      <c r="E31" s="7"/>
      <c r="F31" s="5"/>
      <c r="G31" s="7">
        <f t="shared" si="1"/>
        <v>0</v>
      </c>
      <c r="H31" s="14"/>
    </row>
    <row r="32" spans="1:8" x14ac:dyDescent="0.25">
      <c r="A32" s="4"/>
      <c r="B32" s="6"/>
      <c r="C32" s="5"/>
      <c r="D32" s="5"/>
      <c r="E32" s="7"/>
      <c r="F32" s="5"/>
      <c r="G32" s="7">
        <f t="shared" si="1"/>
        <v>0</v>
      </c>
      <c r="H32" s="14"/>
    </row>
    <row r="33" spans="1:8" x14ac:dyDescent="0.25">
      <c r="A33" s="15"/>
      <c r="B33" s="17"/>
      <c r="C33" s="16"/>
      <c r="D33" s="16"/>
      <c r="E33" s="18"/>
      <c r="F33" s="16"/>
      <c r="G33" s="18"/>
      <c r="H33" s="14"/>
    </row>
  </sheetData>
  <mergeCells count="1">
    <mergeCell ref="A1:H1"/>
  </mergeCells>
  <printOptions gridLines="1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0FB8-90FD-4EE2-B3D6-05F4905544AC}">
  <dimension ref="A1:H33"/>
  <sheetViews>
    <sheetView workbookViewId="0">
      <selection activeCell="A9" sqref="A9"/>
    </sheetView>
  </sheetViews>
  <sheetFormatPr baseColWidth="10" defaultRowHeight="15" x14ac:dyDescent="0.25"/>
  <cols>
    <col min="1" max="1" width="15.140625" bestFit="1" customWidth="1"/>
    <col min="2" max="2" width="14" style="1" bestFit="1" customWidth="1"/>
    <col min="3" max="3" width="9.7109375" customWidth="1"/>
    <col min="4" max="4" width="17.140625" bestFit="1" customWidth="1"/>
    <col min="5" max="5" width="11.42578125" style="3"/>
    <col min="7" max="7" width="11.42578125" style="3"/>
  </cols>
  <sheetData>
    <row r="1" spans="1:8" s="2" customFormat="1" x14ac:dyDescent="0.25">
      <c r="A1" s="58" t="s">
        <v>38</v>
      </c>
      <c r="B1" s="59"/>
      <c r="C1" s="59"/>
      <c r="D1" s="59"/>
      <c r="E1" s="59"/>
      <c r="F1" s="59"/>
      <c r="G1" s="59"/>
      <c r="H1" s="60"/>
    </row>
    <row r="2" spans="1:8" x14ac:dyDescent="0.25">
      <c r="A2" s="4" t="s">
        <v>17</v>
      </c>
      <c r="B2" s="6" t="s">
        <v>2</v>
      </c>
      <c r="C2" s="5" t="s">
        <v>3</v>
      </c>
      <c r="D2" s="5" t="s">
        <v>9</v>
      </c>
      <c r="E2" s="7" t="s">
        <v>13</v>
      </c>
      <c r="F2" s="5" t="s">
        <v>14</v>
      </c>
      <c r="G2" s="7" t="s">
        <v>15</v>
      </c>
      <c r="H2" s="8" t="s">
        <v>36</v>
      </c>
    </row>
    <row r="3" spans="1:8" x14ac:dyDescent="0.25">
      <c r="A3" s="9">
        <v>2021</v>
      </c>
      <c r="B3" s="11"/>
      <c r="C3" s="10"/>
      <c r="D3" s="10"/>
      <c r="E3" s="12"/>
      <c r="F3" s="10"/>
      <c r="G3" s="12"/>
      <c r="H3" s="13">
        <f t="shared" ref="H3" si="0">SUM(G4:G33)</f>
        <v>84.800000000000011</v>
      </c>
    </row>
    <row r="4" spans="1:8" x14ac:dyDescent="0.25">
      <c r="A4" s="4" t="s">
        <v>22</v>
      </c>
      <c r="B4" s="6"/>
      <c r="C4" s="5"/>
      <c r="D4" s="5" t="s">
        <v>23</v>
      </c>
      <c r="E4" s="7">
        <v>24.9</v>
      </c>
      <c r="F4" s="5">
        <v>1</v>
      </c>
      <c r="G4" s="7">
        <f t="shared" ref="G4:G32" si="1">SUM(E4*F4)</f>
        <v>24.9</v>
      </c>
      <c r="H4" s="14"/>
    </row>
    <row r="5" spans="1:8" x14ac:dyDescent="0.25">
      <c r="A5" s="4" t="s">
        <v>22</v>
      </c>
      <c r="B5" s="6"/>
      <c r="C5" s="5"/>
      <c r="D5" s="5" t="s">
        <v>31</v>
      </c>
      <c r="E5" s="7">
        <v>20</v>
      </c>
      <c r="F5" s="5">
        <v>1</v>
      </c>
      <c r="G5" s="7">
        <f t="shared" si="1"/>
        <v>20</v>
      </c>
      <c r="H5" s="14"/>
    </row>
    <row r="6" spans="1:8" x14ac:dyDescent="0.25">
      <c r="A6" s="4" t="s">
        <v>32</v>
      </c>
      <c r="B6" s="6"/>
      <c r="C6" s="5"/>
      <c r="D6" s="5" t="s">
        <v>33</v>
      </c>
      <c r="E6" s="7">
        <v>20</v>
      </c>
      <c r="F6" s="5">
        <v>1</v>
      </c>
      <c r="G6" s="7">
        <f t="shared" si="1"/>
        <v>20</v>
      </c>
      <c r="H6" s="14"/>
    </row>
    <row r="7" spans="1:8" x14ac:dyDescent="0.25">
      <c r="A7" s="4" t="s">
        <v>35</v>
      </c>
      <c r="B7" s="6"/>
      <c r="C7" s="5"/>
      <c r="D7" s="5"/>
      <c r="E7" s="7">
        <v>19.899999999999999</v>
      </c>
      <c r="F7" s="5">
        <v>1</v>
      </c>
      <c r="G7" s="7">
        <f t="shared" si="1"/>
        <v>19.899999999999999</v>
      </c>
      <c r="H7" s="14"/>
    </row>
    <row r="8" spans="1:8" x14ac:dyDescent="0.25">
      <c r="A8" s="4" t="s">
        <v>77</v>
      </c>
      <c r="B8" s="6"/>
      <c r="C8" s="5"/>
      <c r="D8" s="5"/>
      <c r="E8" s="7">
        <v>0</v>
      </c>
      <c r="F8" s="5">
        <v>1</v>
      </c>
      <c r="G8" s="7">
        <f t="shared" si="1"/>
        <v>0</v>
      </c>
      <c r="H8" s="14"/>
    </row>
    <row r="9" spans="1:8" x14ac:dyDescent="0.25">
      <c r="A9" s="4"/>
      <c r="B9" s="6"/>
      <c r="C9" s="5"/>
      <c r="D9" s="5"/>
      <c r="E9" s="7"/>
      <c r="F9" s="5"/>
      <c r="G9" s="7">
        <f t="shared" si="1"/>
        <v>0</v>
      </c>
      <c r="H9" s="14"/>
    </row>
    <row r="10" spans="1:8" x14ac:dyDescent="0.25">
      <c r="A10" s="4"/>
      <c r="B10" s="6"/>
      <c r="C10" s="5"/>
      <c r="D10" s="5"/>
      <c r="E10" s="7"/>
      <c r="F10" s="5"/>
      <c r="G10" s="7">
        <f t="shared" si="1"/>
        <v>0</v>
      </c>
      <c r="H10" s="14"/>
    </row>
    <row r="11" spans="1:8" x14ac:dyDescent="0.25">
      <c r="A11" s="4"/>
      <c r="B11" s="6"/>
      <c r="C11" s="5"/>
      <c r="D11" s="5"/>
      <c r="E11" s="7"/>
      <c r="F11" s="5"/>
      <c r="G11" s="7">
        <f t="shared" si="1"/>
        <v>0</v>
      </c>
      <c r="H11" s="14"/>
    </row>
    <row r="12" spans="1:8" x14ac:dyDescent="0.25">
      <c r="A12" s="4"/>
      <c r="B12" s="6"/>
      <c r="C12" s="5"/>
      <c r="D12" s="5"/>
      <c r="E12" s="7"/>
      <c r="F12" s="5"/>
      <c r="G12" s="7">
        <f t="shared" si="1"/>
        <v>0</v>
      </c>
      <c r="H12" s="14"/>
    </row>
    <row r="13" spans="1:8" x14ac:dyDescent="0.25">
      <c r="A13" s="4"/>
      <c r="B13" s="6"/>
      <c r="C13" s="5"/>
      <c r="D13" s="5"/>
      <c r="E13" s="7"/>
      <c r="F13" s="5"/>
      <c r="G13" s="7">
        <f t="shared" si="1"/>
        <v>0</v>
      </c>
      <c r="H13" s="14"/>
    </row>
    <row r="14" spans="1:8" x14ac:dyDescent="0.25">
      <c r="A14" s="4"/>
      <c r="B14" s="6"/>
      <c r="C14" s="5"/>
      <c r="D14" s="5"/>
      <c r="E14" s="7"/>
      <c r="F14" s="5"/>
      <c r="G14" s="7">
        <f t="shared" si="1"/>
        <v>0</v>
      </c>
      <c r="H14" s="14"/>
    </row>
    <row r="15" spans="1:8" x14ac:dyDescent="0.25">
      <c r="A15" s="4"/>
      <c r="B15" s="6"/>
      <c r="C15" s="5"/>
      <c r="D15" s="5"/>
      <c r="E15" s="7"/>
      <c r="F15" s="5"/>
      <c r="G15" s="7">
        <f t="shared" si="1"/>
        <v>0</v>
      </c>
      <c r="H15" s="14"/>
    </row>
    <row r="16" spans="1:8" x14ac:dyDescent="0.25">
      <c r="A16" s="4"/>
      <c r="B16" s="6"/>
      <c r="C16" s="5"/>
      <c r="D16" s="5"/>
      <c r="E16" s="7"/>
      <c r="F16" s="5"/>
      <c r="G16" s="7">
        <f t="shared" si="1"/>
        <v>0</v>
      </c>
      <c r="H16" s="14"/>
    </row>
    <row r="17" spans="1:8" x14ac:dyDescent="0.25">
      <c r="A17" s="4"/>
      <c r="B17" s="6"/>
      <c r="C17" s="5"/>
      <c r="D17" s="5"/>
      <c r="E17" s="7"/>
      <c r="F17" s="5"/>
      <c r="G17" s="7">
        <f t="shared" si="1"/>
        <v>0</v>
      </c>
      <c r="H17" s="14"/>
    </row>
    <row r="18" spans="1:8" x14ac:dyDescent="0.25">
      <c r="A18" s="4"/>
      <c r="B18" s="6"/>
      <c r="C18" s="5"/>
      <c r="D18" s="5"/>
      <c r="E18" s="7"/>
      <c r="F18" s="5"/>
      <c r="G18" s="7">
        <f t="shared" si="1"/>
        <v>0</v>
      </c>
      <c r="H18" s="14"/>
    </row>
    <row r="19" spans="1:8" x14ac:dyDescent="0.25">
      <c r="A19" s="4"/>
      <c r="B19" s="6"/>
      <c r="C19" s="5"/>
      <c r="D19" s="5"/>
      <c r="E19" s="7"/>
      <c r="F19" s="5"/>
      <c r="G19" s="7">
        <f t="shared" si="1"/>
        <v>0</v>
      </c>
      <c r="H19" s="14"/>
    </row>
    <row r="20" spans="1:8" x14ac:dyDescent="0.25">
      <c r="A20" s="4"/>
      <c r="B20" s="6"/>
      <c r="C20" s="5"/>
      <c r="D20" s="5"/>
      <c r="E20" s="7"/>
      <c r="F20" s="5"/>
      <c r="G20" s="7">
        <f t="shared" si="1"/>
        <v>0</v>
      </c>
      <c r="H20" s="14"/>
    </row>
    <row r="21" spans="1:8" x14ac:dyDescent="0.25">
      <c r="A21" s="4"/>
      <c r="B21" s="6"/>
      <c r="C21" s="5"/>
      <c r="D21" s="5"/>
      <c r="E21" s="7"/>
      <c r="F21" s="5"/>
      <c r="G21" s="7">
        <f t="shared" si="1"/>
        <v>0</v>
      </c>
      <c r="H21" s="14"/>
    </row>
    <row r="22" spans="1:8" x14ac:dyDescent="0.25">
      <c r="A22" s="4"/>
      <c r="B22" s="6"/>
      <c r="C22" s="5"/>
      <c r="D22" s="5"/>
      <c r="E22" s="7"/>
      <c r="F22" s="5"/>
      <c r="G22" s="7">
        <f t="shared" si="1"/>
        <v>0</v>
      </c>
      <c r="H22" s="14"/>
    </row>
    <row r="23" spans="1:8" x14ac:dyDescent="0.25">
      <c r="A23" s="4"/>
      <c r="B23" s="6"/>
      <c r="C23" s="5"/>
      <c r="D23" s="5"/>
      <c r="E23" s="7"/>
      <c r="F23" s="5"/>
      <c r="G23" s="7">
        <f t="shared" si="1"/>
        <v>0</v>
      </c>
      <c r="H23" s="14"/>
    </row>
    <row r="24" spans="1:8" x14ac:dyDescent="0.25">
      <c r="A24" s="4"/>
      <c r="B24" s="6"/>
      <c r="C24" s="5"/>
      <c r="D24" s="5"/>
      <c r="E24" s="7"/>
      <c r="F24" s="5"/>
      <c r="G24" s="7">
        <f t="shared" si="1"/>
        <v>0</v>
      </c>
      <c r="H24" s="14"/>
    </row>
    <row r="25" spans="1:8" x14ac:dyDescent="0.25">
      <c r="A25" s="4"/>
      <c r="B25" s="6"/>
      <c r="C25" s="5"/>
      <c r="D25" s="5"/>
      <c r="E25" s="7"/>
      <c r="F25" s="5"/>
      <c r="G25" s="7">
        <f t="shared" si="1"/>
        <v>0</v>
      </c>
      <c r="H25" s="14"/>
    </row>
    <row r="26" spans="1:8" x14ac:dyDescent="0.25">
      <c r="A26" s="4"/>
      <c r="B26" s="6"/>
      <c r="C26" s="5"/>
      <c r="D26" s="5"/>
      <c r="E26" s="7"/>
      <c r="F26" s="5"/>
      <c r="G26" s="7">
        <f t="shared" si="1"/>
        <v>0</v>
      </c>
      <c r="H26" s="14"/>
    </row>
    <row r="27" spans="1:8" x14ac:dyDescent="0.25">
      <c r="A27" s="4"/>
      <c r="B27" s="6"/>
      <c r="C27" s="5"/>
      <c r="D27" s="5"/>
      <c r="E27" s="7"/>
      <c r="F27" s="5"/>
      <c r="G27" s="7">
        <f t="shared" si="1"/>
        <v>0</v>
      </c>
      <c r="H27" s="14"/>
    </row>
    <row r="28" spans="1:8" x14ac:dyDescent="0.25">
      <c r="A28" s="4"/>
      <c r="B28" s="6"/>
      <c r="C28" s="5"/>
      <c r="D28" s="5"/>
      <c r="E28" s="7"/>
      <c r="F28" s="5"/>
      <c r="G28" s="7">
        <f t="shared" si="1"/>
        <v>0</v>
      </c>
      <c r="H28" s="14"/>
    </row>
    <row r="29" spans="1:8" x14ac:dyDescent="0.25">
      <c r="A29" s="4"/>
      <c r="B29" s="6"/>
      <c r="C29" s="5"/>
      <c r="D29" s="5"/>
      <c r="E29" s="7"/>
      <c r="F29" s="5"/>
      <c r="G29" s="7">
        <f t="shared" si="1"/>
        <v>0</v>
      </c>
      <c r="H29" s="14"/>
    </row>
    <row r="30" spans="1:8" x14ac:dyDescent="0.25">
      <c r="A30" s="4"/>
      <c r="B30" s="6"/>
      <c r="C30" s="5"/>
      <c r="D30" s="5"/>
      <c r="E30" s="7"/>
      <c r="F30" s="5"/>
      <c r="G30" s="7">
        <f t="shared" si="1"/>
        <v>0</v>
      </c>
      <c r="H30" s="14"/>
    </row>
    <row r="31" spans="1:8" x14ac:dyDescent="0.25">
      <c r="A31" s="4"/>
      <c r="B31" s="6"/>
      <c r="C31" s="5"/>
      <c r="D31" s="5"/>
      <c r="E31" s="7"/>
      <c r="F31" s="5"/>
      <c r="G31" s="7">
        <f t="shared" si="1"/>
        <v>0</v>
      </c>
      <c r="H31" s="14"/>
    </row>
    <row r="32" spans="1:8" x14ac:dyDescent="0.25">
      <c r="A32" s="4"/>
      <c r="B32" s="6"/>
      <c r="C32" s="5"/>
      <c r="D32" s="5"/>
      <c r="E32" s="7"/>
      <c r="F32" s="5"/>
      <c r="G32" s="7">
        <f t="shared" si="1"/>
        <v>0</v>
      </c>
      <c r="H32" s="14"/>
    </row>
    <row r="33" spans="1:8" x14ac:dyDescent="0.25">
      <c r="A33" s="15"/>
      <c r="B33" s="17"/>
      <c r="C33" s="16"/>
      <c r="D33" s="16"/>
      <c r="E33" s="18"/>
      <c r="F33" s="16"/>
      <c r="G33" s="18"/>
      <c r="H33" s="14"/>
    </row>
  </sheetData>
  <mergeCells count="1">
    <mergeCell ref="A1:H1"/>
  </mergeCells>
  <printOptions gridLines="1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CF7C1-CD82-4473-B96D-2F9B2611D961}">
  <dimension ref="A1:D40"/>
  <sheetViews>
    <sheetView workbookViewId="0">
      <selection activeCell="K11" sqref="K11"/>
    </sheetView>
  </sheetViews>
  <sheetFormatPr baseColWidth="10" defaultRowHeight="15" x14ac:dyDescent="0.25"/>
  <cols>
    <col min="1" max="1" width="16" customWidth="1"/>
    <col min="3" max="3" width="14" bestFit="1" customWidth="1"/>
    <col min="4" max="4" width="20.28515625" bestFit="1" customWidth="1"/>
  </cols>
  <sheetData>
    <row r="1" spans="1:4" x14ac:dyDescent="0.25">
      <c r="A1" s="33" t="s">
        <v>0</v>
      </c>
      <c r="B1" s="34" t="s">
        <v>1</v>
      </c>
      <c r="C1" s="35" t="s">
        <v>2</v>
      </c>
      <c r="D1" s="36" t="s">
        <v>9</v>
      </c>
    </row>
    <row r="2" spans="1:4" x14ac:dyDescent="0.25">
      <c r="A2" s="37" t="s">
        <v>4</v>
      </c>
      <c r="B2" s="38">
        <v>212</v>
      </c>
      <c r="C2" s="39">
        <v>4033493281577</v>
      </c>
      <c r="D2" s="40" t="s">
        <v>37</v>
      </c>
    </row>
    <row r="3" spans="1:4" x14ac:dyDescent="0.25">
      <c r="A3" s="37" t="s">
        <v>8</v>
      </c>
      <c r="B3" s="38">
        <v>974</v>
      </c>
      <c r="C3" s="39">
        <v>4033493256797</v>
      </c>
      <c r="D3" s="40" t="s">
        <v>37</v>
      </c>
    </row>
    <row r="4" spans="1:4" x14ac:dyDescent="0.25">
      <c r="A4" s="37" t="s">
        <v>18</v>
      </c>
      <c r="B4" s="38">
        <v>229</v>
      </c>
      <c r="C4" s="39">
        <v>4033493287837</v>
      </c>
      <c r="D4" s="40" t="s">
        <v>37</v>
      </c>
    </row>
    <row r="5" spans="1:4" x14ac:dyDescent="0.25">
      <c r="A5" s="37" t="s">
        <v>53</v>
      </c>
      <c r="B5" s="38">
        <v>221</v>
      </c>
      <c r="C5" s="39">
        <v>4033493281669</v>
      </c>
      <c r="D5" s="40" t="s">
        <v>37</v>
      </c>
    </row>
    <row r="6" spans="1:4" x14ac:dyDescent="0.25">
      <c r="A6" s="37" t="s">
        <v>7</v>
      </c>
      <c r="B6" s="38">
        <v>222</v>
      </c>
      <c r="C6" s="39">
        <v>4033493281676</v>
      </c>
      <c r="D6" s="40" t="s">
        <v>37</v>
      </c>
    </row>
    <row r="7" spans="1:4" x14ac:dyDescent="0.25">
      <c r="A7" s="37" t="s">
        <v>11</v>
      </c>
      <c r="B7" s="38">
        <v>939</v>
      </c>
      <c r="C7" s="39">
        <v>4033493155984</v>
      </c>
      <c r="D7" s="40" t="s">
        <v>37</v>
      </c>
    </row>
    <row r="8" spans="1:4" x14ac:dyDescent="0.25">
      <c r="A8" s="37" t="s">
        <v>12</v>
      </c>
      <c r="B8" s="38">
        <v>990</v>
      </c>
      <c r="C8" s="39">
        <v>4033493276900</v>
      </c>
      <c r="D8" s="40" t="s">
        <v>37</v>
      </c>
    </row>
    <row r="9" spans="1:4" x14ac:dyDescent="0.25">
      <c r="A9" s="37" t="s">
        <v>72</v>
      </c>
      <c r="B9" s="38">
        <v>509</v>
      </c>
      <c r="C9" s="39">
        <v>4033493032230</v>
      </c>
      <c r="D9" s="40" t="s">
        <v>74</v>
      </c>
    </row>
    <row r="10" spans="1:4" x14ac:dyDescent="0.25">
      <c r="A10" s="37" t="s">
        <v>70</v>
      </c>
      <c r="B10" s="38">
        <v>417</v>
      </c>
      <c r="C10" s="39">
        <v>4033493003735</v>
      </c>
      <c r="D10" s="40" t="s">
        <v>74</v>
      </c>
    </row>
    <row r="11" spans="1:4" x14ac:dyDescent="0.25">
      <c r="A11" s="37" t="s">
        <v>71</v>
      </c>
      <c r="B11" s="38">
        <v>558</v>
      </c>
      <c r="C11" s="39">
        <v>4033493078719</v>
      </c>
      <c r="D11" s="40" t="s">
        <v>74</v>
      </c>
    </row>
    <row r="12" spans="1:4" x14ac:dyDescent="0.25">
      <c r="A12" s="37" t="s">
        <v>73</v>
      </c>
      <c r="B12" s="38">
        <v>2035</v>
      </c>
      <c r="C12" s="39">
        <v>4033493194808</v>
      </c>
      <c r="D12" s="40" t="s">
        <v>74</v>
      </c>
    </row>
    <row r="13" spans="1:4" x14ac:dyDescent="0.25">
      <c r="A13" s="37" t="s">
        <v>76</v>
      </c>
      <c r="B13" s="38">
        <v>627</v>
      </c>
      <c r="C13" s="39">
        <v>4033493003094</v>
      </c>
      <c r="D13" s="40" t="s">
        <v>37</v>
      </c>
    </row>
    <row r="14" spans="1:4" x14ac:dyDescent="0.25">
      <c r="A14" s="41" t="s">
        <v>43</v>
      </c>
      <c r="B14" s="42">
        <v>443</v>
      </c>
      <c r="C14" s="39"/>
      <c r="D14" s="40" t="s">
        <v>37</v>
      </c>
    </row>
    <row r="15" spans="1:4" x14ac:dyDescent="0.25">
      <c r="A15" s="37" t="s">
        <v>44</v>
      </c>
      <c r="B15" s="38">
        <v>437</v>
      </c>
      <c r="C15" s="39"/>
      <c r="D15" s="40" t="s">
        <v>37</v>
      </c>
    </row>
    <row r="16" spans="1:4" x14ac:dyDescent="0.25">
      <c r="A16" s="37" t="s">
        <v>45</v>
      </c>
      <c r="B16" s="38">
        <v>109</v>
      </c>
      <c r="C16" s="39"/>
      <c r="D16" s="40" t="s">
        <v>37</v>
      </c>
    </row>
    <row r="17" spans="1:4" x14ac:dyDescent="0.25">
      <c r="A17" s="37" t="s">
        <v>46</v>
      </c>
      <c r="B17" s="38">
        <v>763</v>
      </c>
      <c r="C17" s="39"/>
      <c r="D17" s="40" t="s">
        <v>37</v>
      </c>
    </row>
    <row r="18" spans="1:4" x14ac:dyDescent="0.25">
      <c r="A18" s="37" t="s">
        <v>47</v>
      </c>
      <c r="B18" s="38">
        <v>749</v>
      </c>
      <c r="C18" s="39"/>
      <c r="D18" s="40" t="s">
        <v>37</v>
      </c>
    </row>
    <row r="19" spans="1:4" x14ac:dyDescent="0.25">
      <c r="A19" s="37" t="s">
        <v>48</v>
      </c>
      <c r="B19" s="38">
        <v>440</v>
      </c>
      <c r="C19" s="39"/>
      <c r="D19" s="40" t="s">
        <v>37</v>
      </c>
    </row>
    <row r="20" spans="1:4" x14ac:dyDescent="0.25">
      <c r="A20" s="37" t="s">
        <v>49</v>
      </c>
      <c r="B20" s="38">
        <v>703</v>
      </c>
      <c r="C20" s="39"/>
      <c r="D20" s="40" t="s">
        <v>37</v>
      </c>
    </row>
    <row r="21" spans="1:4" x14ac:dyDescent="0.25">
      <c r="A21" s="37" t="s">
        <v>50</v>
      </c>
      <c r="B21" s="38">
        <v>471</v>
      </c>
      <c r="C21" s="39"/>
      <c r="D21" s="40" t="s">
        <v>37</v>
      </c>
    </row>
    <row r="22" spans="1:4" x14ac:dyDescent="0.25">
      <c r="A22" s="37" t="s">
        <v>51</v>
      </c>
      <c r="B22" s="38">
        <v>722</v>
      </c>
      <c r="C22" s="39"/>
      <c r="D22" s="40" t="s">
        <v>37</v>
      </c>
    </row>
    <row r="23" spans="1:4" x14ac:dyDescent="0.25">
      <c r="A23" s="37" t="s">
        <v>52</v>
      </c>
      <c r="B23" s="38">
        <v>241</v>
      </c>
      <c r="C23" s="39"/>
      <c r="D23" s="40" t="s">
        <v>37</v>
      </c>
    </row>
    <row r="24" spans="1:4" x14ac:dyDescent="0.25">
      <c r="A24" s="37" t="s">
        <v>54</v>
      </c>
      <c r="B24" s="38">
        <v>792</v>
      </c>
      <c r="C24" s="39"/>
      <c r="D24" s="40" t="s">
        <v>37</v>
      </c>
    </row>
    <row r="25" spans="1:4" x14ac:dyDescent="0.25">
      <c r="A25" s="37" t="s">
        <v>55</v>
      </c>
      <c r="B25" s="38">
        <v>2011</v>
      </c>
      <c r="C25" s="39"/>
      <c r="D25" s="40" t="s">
        <v>37</v>
      </c>
    </row>
    <row r="26" spans="1:4" x14ac:dyDescent="0.25">
      <c r="A26" s="37" t="s">
        <v>56</v>
      </c>
      <c r="B26" s="38">
        <v>726</v>
      </c>
      <c r="C26" s="39"/>
      <c r="D26" s="40" t="s">
        <v>37</v>
      </c>
    </row>
    <row r="27" spans="1:4" x14ac:dyDescent="0.25">
      <c r="A27" s="37" t="s">
        <v>57</v>
      </c>
      <c r="B27" s="38">
        <v>205</v>
      </c>
      <c r="C27" s="39"/>
      <c r="D27" s="40" t="s">
        <v>37</v>
      </c>
    </row>
    <row r="28" spans="1:4" x14ac:dyDescent="0.25">
      <c r="A28" s="37" t="s">
        <v>58</v>
      </c>
      <c r="B28" s="38">
        <v>210</v>
      </c>
      <c r="C28" s="39"/>
      <c r="D28" s="40" t="s">
        <v>37</v>
      </c>
    </row>
    <row r="29" spans="1:4" x14ac:dyDescent="0.25">
      <c r="A29" s="37" t="s">
        <v>59</v>
      </c>
      <c r="B29" s="38">
        <v>278</v>
      </c>
      <c r="C29" s="39"/>
      <c r="D29" s="40" t="s">
        <v>37</v>
      </c>
    </row>
    <row r="30" spans="1:4" x14ac:dyDescent="0.25">
      <c r="A30" s="37" t="s">
        <v>60</v>
      </c>
      <c r="B30" s="38">
        <v>820</v>
      </c>
      <c r="C30" s="39"/>
      <c r="D30" s="40" t="s">
        <v>37</v>
      </c>
    </row>
    <row r="31" spans="1:4" x14ac:dyDescent="0.25">
      <c r="A31" s="37" t="s">
        <v>61</v>
      </c>
      <c r="B31" s="38">
        <v>2042</v>
      </c>
      <c r="C31" s="39"/>
      <c r="D31" s="40" t="s">
        <v>37</v>
      </c>
    </row>
    <row r="32" spans="1:4" x14ac:dyDescent="0.25">
      <c r="A32" s="37" t="s">
        <v>62</v>
      </c>
      <c r="B32" s="38">
        <v>452</v>
      </c>
      <c r="C32" s="39"/>
      <c r="D32" s="40" t="s">
        <v>37</v>
      </c>
    </row>
    <row r="33" spans="1:4" x14ac:dyDescent="0.25">
      <c r="A33" s="37" t="s">
        <v>63</v>
      </c>
      <c r="B33" s="38">
        <v>213</v>
      </c>
      <c r="C33" s="39"/>
      <c r="D33" s="40" t="s">
        <v>37</v>
      </c>
    </row>
    <row r="34" spans="1:4" x14ac:dyDescent="0.25">
      <c r="A34" s="37" t="s">
        <v>57</v>
      </c>
      <c r="B34" s="38">
        <v>120</v>
      </c>
      <c r="C34" s="39"/>
      <c r="D34" s="40" t="s">
        <v>37</v>
      </c>
    </row>
    <row r="35" spans="1:4" x14ac:dyDescent="0.25">
      <c r="A35" s="37" t="s">
        <v>64</v>
      </c>
      <c r="B35" s="38">
        <v>514</v>
      </c>
      <c r="C35" s="39"/>
      <c r="D35" s="40" t="s">
        <v>37</v>
      </c>
    </row>
    <row r="36" spans="1:4" x14ac:dyDescent="0.25">
      <c r="A36" s="37" t="s">
        <v>65</v>
      </c>
      <c r="B36" s="38">
        <v>953</v>
      </c>
      <c r="C36" s="39"/>
      <c r="D36" s="40" t="s">
        <v>37</v>
      </c>
    </row>
    <row r="37" spans="1:4" x14ac:dyDescent="0.25">
      <c r="A37" s="37" t="s">
        <v>66</v>
      </c>
      <c r="B37" s="38">
        <v>2050</v>
      </c>
      <c r="C37" s="39"/>
      <c r="D37" s="40" t="s">
        <v>37</v>
      </c>
    </row>
    <row r="38" spans="1:4" x14ac:dyDescent="0.25">
      <c r="A38" s="37" t="s">
        <v>67</v>
      </c>
      <c r="B38" s="38">
        <v>2005</v>
      </c>
      <c r="C38" s="39"/>
      <c r="D38" s="40" t="s">
        <v>37</v>
      </c>
    </row>
    <row r="39" spans="1:4" x14ac:dyDescent="0.25">
      <c r="A39" s="37" t="s">
        <v>68</v>
      </c>
      <c r="B39" s="38">
        <v>963</v>
      </c>
      <c r="C39" s="39"/>
      <c r="D39" s="40" t="s">
        <v>37</v>
      </c>
    </row>
    <row r="40" spans="1:4" x14ac:dyDescent="0.25">
      <c r="A40" s="43" t="s">
        <v>69</v>
      </c>
      <c r="B40" s="44">
        <v>747</v>
      </c>
      <c r="C40" s="45"/>
      <c r="D40" s="46" t="s">
        <v>37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125" fitToHeight="0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71A9C-7A73-4EBF-8BC9-9F0A2CF21818}">
  <dimension ref="A1:F41"/>
  <sheetViews>
    <sheetView tabSelected="1" workbookViewId="0">
      <selection activeCell="D8" sqref="D8"/>
    </sheetView>
  </sheetViews>
  <sheetFormatPr baseColWidth="10" defaultRowHeight="15" x14ac:dyDescent="0.25"/>
  <cols>
    <col min="1" max="1" width="12.28515625" bestFit="1" customWidth="1"/>
    <col min="3" max="3" width="14" bestFit="1" customWidth="1"/>
    <col min="4" max="4" width="9.5703125" style="32" bestFit="1" customWidth="1"/>
    <col min="5" max="5" width="9.5703125" style="32" customWidth="1"/>
    <col min="6" max="6" width="7.85546875" bestFit="1" customWidth="1"/>
  </cols>
  <sheetData>
    <row r="1" spans="1:6" x14ac:dyDescent="0.25">
      <c r="A1" s="33" t="s">
        <v>0</v>
      </c>
      <c r="B1" s="34" t="s">
        <v>1</v>
      </c>
      <c r="C1" s="35" t="s">
        <v>2</v>
      </c>
      <c r="D1" s="47" t="s">
        <v>14</v>
      </c>
      <c r="E1" s="47" t="s">
        <v>13</v>
      </c>
      <c r="F1" s="48" t="s">
        <v>42</v>
      </c>
    </row>
    <row r="2" spans="1:6" x14ac:dyDescent="0.25">
      <c r="A2" s="37" t="s">
        <v>4</v>
      </c>
      <c r="B2" s="38">
        <v>212</v>
      </c>
      <c r="C2" s="39">
        <v>4033493281577</v>
      </c>
      <c r="D2" s="49">
        <v>1.5</v>
      </c>
      <c r="E2" s="49">
        <v>5.95</v>
      </c>
      <c r="F2" s="50">
        <f>SUM(D2*E2)</f>
        <v>8.9250000000000007</v>
      </c>
    </row>
    <row r="3" spans="1:6" x14ac:dyDescent="0.25">
      <c r="A3" s="37" t="s">
        <v>8</v>
      </c>
      <c r="B3" s="38">
        <v>974</v>
      </c>
      <c r="C3" s="39">
        <v>4033493256797</v>
      </c>
      <c r="D3" s="49">
        <v>0.5</v>
      </c>
      <c r="E3" s="49">
        <v>5.95</v>
      </c>
      <c r="F3" s="50">
        <f t="shared" ref="F3:F40" si="0">SUM(D3*E3)</f>
        <v>2.9750000000000001</v>
      </c>
    </row>
    <row r="4" spans="1:6" x14ac:dyDescent="0.25">
      <c r="A4" s="37" t="s">
        <v>18</v>
      </c>
      <c r="B4" s="38">
        <v>229</v>
      </c>
      <c r="C4" s="39">
        <v>4033493287837</v>
      </c>
      <c r="D4" s="49">
        <v>0.2</v>
      </c>
      <c r="E4" s="49">
        <v>5.95</v>
      </c>
      <c r="F4" s="50">
        <f t="shared" si="0"/>
        <v>1.1900000000000002</v>
      </c>
    </row>
    <row r="5" spans="1:6" x14ac:dyDescent="0.25">
      <c r="A5" s="37" t="s">
        <v>6</v>
      </c>
      <c r="B5" s="38">
        <v>221</v>
      </c>
      <c r="C5" s="39">
        <v>4033493281669</v>
      </c>
      <c r="D5" s="49">
        <v>1</v>
      </c>
      <c r="E5" s="49">
        <v>5.95</v>
      </c>
      <c r="F5" s="50">
        <f t="shared" si="0"/>
        <v>5.95</v>
      </c>
    </row>
    <row r="6" spans="1:6" x14ac:dyDescent="0.25">
      <c r="A6" s="37" t="s">
        <v>7</v>
      </c>
      <c r="B6" s="38">
        <v>222</v>
      </c>
      <c r="C6" s="39">
        <v>4033493281676</v>
      </c>
      <c r="D6" s="49">
        <v>0.1</v>
      </c>
      <c r="E6" s="49">
        <v>5.95</v>
      </c>
      <c r="F6" s="50">
        <f t="shared" si="0"/>
        <v>0.59500000000000008</v>
      </c>
    </row>
    <row r="7" spans="1:6" x14ac:dyDescent="0.25">
      <c r="A7" s="37" t="s">
        <v>11</v>
      </c>
      <c r="B7" s="38">
        <v>939</v>
      </c>
      <c r="C7" s="39">
        <v>4033493155984</v>
      </c>
      <c r="D7" s="49">
        <v>1.25</v>
      </c>
      <c r="E7" s="49">
        <v>5.95</v>
      </c>
      <c r="F7" s="50">
        <f t="shared" si="0"/>
        <v>7.4375</v>
      </c>
    </row>
    <row r="8" spans="1:6" x14ac:dyDescent="0.25">
      <c r="A8" s="37" t="s">
        <v>12</v>
      </c>
      <c r="B8" s="38">
        <v>990</v>
      </c>
      <c r="C8" s="39">
        <v>4033493276900</v>
      </c>
      <c r="D8" s="49">
        <v>0</v>
      </c>
      <c r="E8" s="49">
        <v>5.95</v>
      </c>
      <c r="F8" s="50">
        <f t="shared" si="0"/>
        <v>0</v>
      </c>
    </row>
    <row r="9" spans="1:6" x14ac:dyDescent="0.25">
      <c r="A9" s="37" t="s">
        <v>12</v>
      </c>
      <c r="B9" s="38">
        <v>990</v>
      </c>
      <c r="C9" s="39">
        <v>4033493276900</v>
      </c>
      <c r="D9" s="49">
        <v>2.1</v>
      </c>
      <c r="E9" s="49">
        <v>4.7</v>
      </c>
      <c r="F9" s="50">
        <f t="shared" si="0"/>
        <v>9.870000000000001</v>
      </c>
    </row>
    <row r="10" spans="1:6" x14ac:dyDescent="0.25">
      <c r="A10" s="37" t="s">
        <v>72</v>
      </c>
      <c r="B10" s="38">
        <v>509</v>
      </c>
      <c r="C10" s="39">
        <v>4033493032230</v>
      </c>
      <c r="D10" s="49">
        <v>10</v>
      </c>
      <c r="E10" s="49">
        <v>4.8899999999999997</v>
      </c>
      <c r="F10" s="50">
        <f t="shared" si="0"/>
        <v>48.9</v>
      </c>
    </row>
    <row r="11" spans="1:6" x14ac:dyDescent="0.25">
      <c r="A11" s="37" t="s">
        <v>70</v>
      </c>
      <c r="B11" s="38">
        <v>417</v>
      </c>
      <c r="C11" s="39">
        <v>4033493003735</v>
      </c>
      <c r="D11" s="49">
        <v>4</v>
      </c>
      <c r="E11" s="49">
        <v>4.53</v>
      </c>
      <c r="F11" s="50">
        <f t="shared" si="0"/>
        <v>18.12</v>
      </c>
    </row>
    <row r="12" spans="1:6" x14ac:dyDescent="0.25">
      <c r="A12" s="37" t="s">
        <v>71</v>
      </c>
      <c r="B12" s="38">
        <v>558</v>
      </c>
      <c r="C12" s="39">
        <v>4033493078719</v>
      </c>
      <c r="D12" s="49">
        <v>3</v>
      </c>
      <c r="E12" s="49">
        <v>4.8899999999999997</v>
      </c>
      <c r="F12" s="50">
        <f t="shared" si="0"/>
        <v>14.669999999999998</v>
      </c>
    </row>
    <row r="13" spans="1:6" x14ac:dyDescent="0.25">
      <c r="A13" s="37" t="s">
        <v>73</v>
      </c>
      <c r="B13" s="38">
        <v>2035</v>
      </c>
      <c r="C13" s="39">
        <v>4033493194808</v>
      </c>
      <c r="D13" s="49">
        <v>2</v>
      </c>
      <c r="E13" s="49">
        <v>5.5</v>
      </c>
      <c r="F13" s="50">
        <f>SUM(D13*5.95)</f>
        <v>11.9</v>
      </c>
    </row>
    <row r="14" spans="1:6" x14ac:dyDescent="0.25">
      <c r="A14" s="37" t="s">
        <v>76</v>
      </c>
      <c r="B14" s="38">
        <v>627</v>
      </c>
      <c r="C14" s="39">
        <v>4033493003094</v>
      </c>
      <c r="D14" s="49">
        <v>3</v>
      </c>
      <c r="E14" s="49">
        <v>4.8899999999999997</v>
      </c>
      <c r="F14" s="50">
        <f t="shared" si="0"/>
        <v>14.669999999999998</v>
      </c>
    </row>
    <row r="15" spans="1:6" x14ac:dyDescent="0.25">
      <c r="A15" s="51" t="s">
        <v>43</v>
      </c>
      <c r="B15" s="52">
        <v>443</v>
      </c>
      <c r="C15" s="39"/>
      <c r="D15" s="49">
        <v>0</v>
      </c>
      <c r="E15" s="49"/>
      <c r="F15" s="50">
        <f t="shared" si="0"/>
        <v>0</v>
      </c>
    </row>
    <row r="16" spans="1:6" x14ac:dyDescent="0.25">
      <c r="A16" s="37" t="s">
        <v>44</v>
      </c>
      <c r="B16" s="38">
        <v>437</v>
      </c>
      <c r="C16" s="39"/>
      <c r="D16" s="49">
        <v>0</v>
      </c>
      <c r="E16" s="49"/>
      <c r="F16" s="50">
        <f t="shared" si="0"/>
        <v>0</v>
      </c>
    </row>
    <row r="17" spans="1:6" x14ac:dyDescent="0.25">
      <c r="A17" s="37" t="s">
        <v>45</v>
      </c>
      <c r="B17" s="38">
        <v>109</v>
      </c>
      <c r="C17" s="39"/>
      <c r="D17" s="49">
        <v>0</v>
      </c>
      <c r="E17" s="49"/>
      <c r="F17" s="50">
        <f t="shared" si="0"/>
        <v>0</v>
      </c>
    </row>
    <row r="18" spans="1:6" x14ac:dyDescent="0.25">
      <c r="A18" s="37" t="s">
        <v>46</v>
      </c>
      <c r="B18" s="38">
        <v>763</v>
      </c>
      <c r="C18" s="39"/>
      <c r="D18" s="49">
        <v>0</v>
      </c>
      <c r="E18" s="49"/>
      <c r="F18" s="50">
        <f t="shared" si="0"/>
        <v>0</v>
      </c>
    </row>
    <row r="19" spans="1:6" x14ac:dyDescent="0.25">
      <c r="A19" s="37" t="s">
        <v>47</v>
      </c>
      <c r="B19" s="38">
        <v>749</v>
      </c>
      <c r="C19" s="39"/>
      <c r="D19" s="49">
        <v>0</v>
      </c>
      <c r="E19" s="49"/>
      <c r="F19" s="50">
        <f t="shared" si="0"/>
        <v>0</v>
      </c>
    </row>
    <row r="20" spans="1:6" x14ac:dyDescent="0.25">
      <c r="A20" s="37" t="s">
        <v>48</v>
      </c>
      <c r="B20" s="38">
        <v>440</v>
      </c>
      <c r="C20" s="39"/>
      <c r="D20" s="49">
        <v>0</v>
      </c>
      <c r="E20" s="49"/>
      <c r="F20" s="50">
        <f t="shared" si="0"/>
        <v>0</v>
      </c>
    </row>
    <row r="21" spans="1:6" x14ac:dyDescent="0.25">
      <c r="A21" s="37" t="s">
        <v>49</v>
      </c>
      <c r="B21" s="38">
        <v>703</v>
      </c>
      <c r="C21" s="39"/>
      <c r="D21" s="49">
        <v>0</v>
      </c>
      <c r="E21" s="49"/>
      <c r="F21" s="50">
        <f t="shared" si="0"/>
        <v>0</v>
      </c>
    </row>
    <row r="22" spans="1:6" x14ac:dyDescent="0.25">
      <c r="A22" s="37" t="s">
        <v>50</v>
      </c>
      <c r="B22" s="38">
        <v>471</v>
      </c>
      <c r="C22" s="39"/>
      <c r="D22" s="49">
        <v>0</v>
      </c>
      <c r="E22" s="49"/>
      <c r="F22" s="50">
        <f t="shared" si="0"/>
        <v>0</v>
      </c>
    </row>
    <row r="23" spans="1:6" x14ac:dyDescent="0.25">
      <c r="A23" s="37" t="s">
        <v>51</v>
      </c>
      <c r="B23" s="38">
        <v>722</v>
      </c>
      <c r="C23" s="39"/>
      <c r="D23" s="49">
        <v>0</v>
      </c>
      <c r="E23" s="49"/>
      <c r="F23" s="50">
        <f t="shared" si="0"/>
        <v>0</v>
      </c>
    </row>
    <row r="24" spans="1:6" x14ac:dyDescent="0.25">
      <c r="A24" s="37" t="s">
        <v>52</v>
      </c>
      <c r="B24" s="38">
        <v>241</v>
      </c>
      <c r="C24" s="39"/>
      <c r="D24" s="49">
        <v>0</v>
      </c>
      <c r="E24" s="49"/>
      <c r="F24" s="50">
        <f t="shared" si="0"/>
        <v>0</v>
      </c>
    </row>
    <row r="25" spans="1:6" x14ac:dyDescent="0.25">
      <c r="A25" s="37" t="s">
        <v>54</v>
      </c>
      <c r="B25" s="38">
        <v>792</v>
      </c>
      <c r="C25" s="39"/>
      <c r="D25" s="49">
        <v>0</v>
      </c>
      <c r="E25" s="49"/>
      <c r="F25" s="50">
        <f t="shared" si="0"/>
        <v>0</v>
      </c>
    </row>
    <row r="26" spans="1:6" x14ac:dyDescent="0.25">
      <c r="A26" s="37" t="s">
        <v>55</v>
      </c>
      <c r="B26" s="38">
        <v>2011</v>
      </c>
      <c r="C26" s="39"/>
      <c r="D26" s="49">
        <v>0</v>
      </c>
      <c r="E26" s="49"/>
      <c r="F26" s="50">
        <f t="shared" si="0"/>
        <v>0</v>
      </c>
    </row>
    <row r="27" spans="1:6" x14ac:dyDescent="0.25">
      <c r="A27" s="37" t="s">
        <v>56</v>
      </c>
      <c r="B27" s="38">
        <v>726</v>
      </c>
      <c r="C27" s="39"/>
      <c r="D27" s="49">
        <v>0</v>
      </c>
      <c r="E27" s="49"/>
      <c r="F27" s="50">
        <f t="shared" si="0"/>
        <v>0</v>
      </c>
    </row>
    <row r="28" spans="1:6" x14ac:dyDescent="0.25">
      <c r="A28" s="37" t="s">
        <v>57</v>
      </c>
      <c r="B28" s="38">
        <v>205</v>
      </c>
      <c r="C28" s="39"/>
      <c r="D28" s="49">
        <v>0</v>
      </c>
      <c r="E28" s="49"/>
      <c r="F28" s="50">
        <f t="shared" si="0"/>
        <v>0</v>
      </c>
    </row>
    <row r="29" spans="1:6" x14ac:dyDescent="0.25">
      <c r="A29" s="37" t="s">
        <v>58</v>
      </c>
      <c r="B29" s="38">
        <v>210</v>
      </c>
      <c r="C29" s="39"/>
      <c r="D29" s="49">
        <v>0</v>
      </c>
      <c r="E29" s="49"/>
      <c r="F29" s="50">
        <f t="shared" si="0"/>
        <v>0</v>
      </c>
    </row>
    <row r="30" spans="1:6" x14ac:dyDescent="0.25">
      <c r="A30" s="37" t="s">
        <v>59</v>
      </c>
      <c r="B30" s="38">
        <v>278</v>
      </c>
      <c r="C30" s="39"/>
      <c r="D30" s="49">
        <v>0</v>
      </c>
      <c r="E30" s="49"/>
      <c r="F30" s="50">
        <f t="shared" si="0"/>
        <v>0</v>
      </c>
    </row>
    <row r="31" spans="1:6" x14ac:dyDescent="0.25">
      <c r="A31" s="37" t="s">
        <v>60</v>
      </c>
      <c r="B31" s="38">
        <v>820</v>
      </c>
      <c r="C31" s="39"/>
      <c r="D31" s="49">
        <v>0</v>
      </c>
      <c r="E31" s="49"/>
      <c r="F31" s="50">
        <f t="shared" si="0"/>
        <v>0</v>
      </c>
    </row>
    <row r="32" spans="1:6" x14ac:dyDescent="0.25">
      <c r="A32" s="37" t="s">
        <v>61</v>
      </c>
      <c r="B32" s="38">
        <v>2042</v>
      </c>
      <c r="C32" s="39"/>
      <c r="D32" s="49">
        <v>0</v>
      </c>
      <c r="E32" s="49"/>
      <c r="F32" s="50">
        <f t="shared" si="0"/>
        <v>0</v>
      </c>
    </row>
    <row r="33" spans="1:6" x14ac:dyDescent="0.25">
      <c r="A33" s="37" t="s">
        <v>62</v>
      </c>
      <c r="B33" s="38">
        <v>452</v>
      </c>
      <c r="C33" s="39"/>
      <c r="D33" s="49">
        <v>0</v>
      </c>
      <c r="E33" s="49"/>
      <c r="F33" s="50">
        <f t="shared" si="0"/>
        <v>0</v>
      </c>
    </row>
    <row r="34" spans="1:6" x14ac:dyDescent="0.25">
      <c r="A34" s="37" t="s">
        <v>63</v>
      </c>
      <c r="B34" s="38">
        <v>213</v>
      </c>
      <c r="C34" s="39"/>
      <c r="D34" s="49">
        <v>0</v>
      </c>
      <c r="E34" s="49"/>
      <c r="F34" s="50">
        <f t="shared" si="0"/>
        <v>0</v>
      </c>
    </row>
    <row r="35" spans="1:6" x14ac:dyDescent="0.25">
      <c r="A35" s="37" t="s">
        <v>57</v>
      </c>
      <c r="B35" s="38">
        <v>120</v>
      </c>
      <c r="C35" s="39"/>
      <c r="D35" s="49">
        <v>0</v>
      </c>
      <c r="E35" s="49"/>
      <c r="F35" s="50">
        <f t="shared" si="0"/>
        <v>0</v>
      </c>
    </row>
    <row r="36" spans="1:6" x14ac:dyDescent="0.25">
      <c r="A36" s="37" t="s">
        <v>64</v>
      </c>
      <c r="B36" s="38">
        <v>514</v>
      </c>
      <c r="C36" s="39"/>
      <c r="D36" s="49">
        <v>0</v>
      </c>
      <c r="E36" s="49"/>
      <c r="F36" s="50">
        <f t="shared" si="0"/>
        <v>0</v>
      </c>
    </row>
    <row r="37" spans="1:6" x14ac:dyDescent="0.25">
      <c r="A37" s="37" t="s">
        <v>65</v>
      </c>
      <c r="B37" s="38">
        <v>953</v>
      </c>
      <c r="C37" s="39"/>
      <c r="D37" s="49">
        <v>0</v>
      </c>
      <c r="E37" s="49"/>
      <c r="F37" s="50">
        <f t="shared" si="0"/>
        <v>0</v>
      </c>
    </row>
    <row r="38" spans="1:6" x14ac:dyDescent="0.25">
      <c r="A38" s="37" t="s">
        <v>66</v>
      </c>
      <c r="B38" s="38">
        <v>2050</v>
      </c>
      <c r="C38" s="39"/>
      <c r="D38" s="49">
        <v>0</v>
      </c>
      <c r="E38" s="49"/>
      <c r="F38" s="50">
        <f t="shared" si="0"/>
        <v>0</v>
      </c>
    </row>
    <row r="39" spans="1:6" x14ac:dyDescent="0.25">
      <c r="A39" s="37" t="s">
        <v>67</v>
      </c>
      <c r="B39" s="38">
        <v>2005</v>
      </c>
      <c r="C39" s="39"/>
      <c r="D39" s="49">
        <v>0</v>
      </c>
      <c r="E39" s="49"/>
      <c r="F39" s="50">
        <f t="shared" si="0"/>
        <v>0</v>
      </c>
    </row>
    <row r="40" spans="1:6" x14ac:dyDescent="0.25">
      <c r="A40" s="37" t="s">
        <v>68</v>
      </c>
      <c r="B40" s="38">
        <v>963</v>
      </c>
      <c r="C40" s="39"/>
      <c r="D40" s="49">
        <v>0</v>
      </c>
      <c r="E40" s="49"/>
      <c r="F40" s="50">
        <f t="shared" si="0"/>
        <v>0</v>
      </c>
    </row>
    <row r="41" spans="1:6" x14ac:dyDescent="0.25">
      <c r="A41" s="43" t="s">
        <v>69</v>
      </c>
      <c r="B41" s="44">
        <v>747</v>
      </c>
      <c r="C41" s="45"/>
      <c r="D41" s="53">
        <v>0</v>
      </c>
      <c r="E41" s="53"/>
      <c r="F41" s="54">
        <f>SUBTOTAL(109,F2:F40)</f>
        <v>145.20249999999999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125" fitToHeight="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Eingekauft Wolle</vt:lpstr>
      <vt:lpstr>Gebrauchsmatreial</vt:lpstr>
      <vt:lpstr>Bücher</vt:lpstr>
      <vt:lpstr>Wollcodes</vt:lpstr>
      <vt:lpstr>Wollbestand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Fried Öberg Schweden</dc:creator>
  <cp:lastModifiedBy>Svenja Börner Øberg</cp:lastModifiedBy>
  <cp:lastPrinted>2021-11-02T10:58:04Z</cp:lastPrinted>
  <dcterms:created xsi:type="dcterms:W3CDTF">2021-10-07T18:10:44Z</dcterms:created>
  <dcterms:modified xsi:type="dcterms:W3CDTF">2022-10-30T09:48:36Z</dcterms:modified>
</cp:coreProperties>
</file>